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5\Info o bance_I_2025_hotovo\"/>
    </mc:Choice>
  </mc:AlternateContent>
  <xr:revisionPtr revIDLastSave="0" documentId="13_ncr:1_{1C678D67-B188-472A-8D13-F0DCD8BC4AA9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1'!$A$1:$E$201</definedName>
    <definedName name="_xlnm.Print_Area" localSheetId="5">'Část 3'!$A$1:$W$89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D6" i="53"/>
  <c r="D6" i="6"/>
  <c r="D6" i="5"/>
  <c r="D55" i="17"/>
  <c r="D6" i="17"/>
  <c r="D6" i="15"/>
  <c r="B6" i="13"/>
  <c r="D6" i="12"/>
  <c r="C6" i="11"/>
  <c r="C6" i="9"/>
  <c r="D6" i="48" l="1"/>
  <c r="D101" i="15"/>
  <c r="D90" i="15"/>
  <c r="D60" i="15"/>
  <c r="D58" i="17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1" i="17"/>
  <c r="D47" i="17"/>
  <c r="D33" i="17"/>
  <c r="D9" i="17"/>
  <c r="D81" i="15"/>
  <c r="D66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<sst xmlns="http://schemas.openxmlformats.org/spreadsheetml/2006/main" count="4035" uniqueCount="3192">
  <si>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</si>
  <si>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List</t>
  </si>
  <si>
    <t xml:space="preserve">Uveřejňování podle vyhlášky č. 163/2014 Sb.
</t>
  </si>
  <si>
    <t>četnost uveřejňování</t>
  </si>
  <si>
    <t>Povinná osoba výkaz vyplňuje: ANO/NE</t>
  </si>
  <si>
    <t>Datum uveřejnění informace</t>
  </si>
  <si>
    <t>(15/05/2025)</t>
  </si>
  <si>
    <t>Informace platné k datu</t>
  </si>
  <si>
    <t>(31/03/2025)</t>
  </si>
  <si>
    <t>Seznam údajů o povinné osobě, složení společníků nebo členů, struktuře skupiny, jejíž je součástí, 
o činnosti a finanční situaci podle přílohy č. 10 k vyhlášce 163/2014 Sb., v platném znění.</t>
  </si>
  <si>
    <t>Část 1</t>
  </si>
  <si>
    <t xml:space="preserve">Údaje o povinné osobě </t>
  </si>
  <si>
    <t>čtvrtletně</t>
  </si>
  <si>
    <t>ANO</t>
  </si>
  <si>
    <t xml:space="preserve">   Část 1a</t>
  </si>
  <si>
    <t>Organizační struktura povinné osoby</t>
  </si>
  <si>
    <t xml:space="preserve">   Část 1b</t>
  </si>
  <si>
    <t>Údaje o výborech zřízených povinnou osobou</t>
  </si>
  <si>
    <t>Část 2</t>
  </si>
  <si>
    <t>Údaje o složení společníků nebo členů povinné osoby</t>
  </si>
  <si>
    <t>Část 3</t>
  </si>
  <si>
    <t>Údaje o struktuře skupiny, jejíž je povinná osoba součástí</t>
  </si>
  <si>
    <t xml:space="preserve">   Část 3a</t>
  </si>
  <si>
    <t xml:space="preserve">Grafické znázornění skupiny, jejíž členem je povinná osoba, z hlediska vlastnického uspořádání </t>
  </si>
  <si>
    <t xml:space="preserve">   Část 3b</t>
  </si>
  <si>
    <t>Grafické znázornění skupiny, jejímž členem je povinná osoba, z hlediska řízení</t>
  </si>
  <si>
    <t>NE</t>
  </si>
  <si>
    <t>Část 4</t>
  </si>
  <si>
    <t>Údaje o činnosti povinné osoby</t>
  </si>
  <si>
    <t>Část 5</t>
  </si>
  <si>
    <t>Údaje o finanční situaci povinné osoby - poměrové ukazatele</t>
  </si>
  <si>
    <t xml:space="preserve">   Část 5a</t>
  </si>
  <si>
    <t xml:space="preserve">Údaje o finanční situaci povinné osoby - deriváty </t>
  </si>
  <si>
    <t>Část 6</t>
  </si>
  <si>
    <t>Rozvaha povinné osoby podle výkazů předkládaných České národní bance</t>
  </si>
  <si>
    <t>Část 7</t>
  </si>
  <si>
    <t>Výkaz zisku nebo ztráty povinné osoby podle výkazů předkládaných České národní bance</t>
  </si>
  <si>
    <t>Číselník 1</t>
  </si>
  <si>
    <t>CZ-NACE (OKEČ) číselník</t>
  </si>
  <si>
    <t>Číselník 2</t>
  </si>
  <si>
    <t>Kódy zemí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</si>
  <si>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</si>
  <si>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</si>
  <si>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Údaje o povinné osobě</t>
  </si>
  <si>
    <t>Vyhláška č. 163/2014 Sb.
 Příloha č. 10</t>
  </si>
  <si>
    <t>Informace platné k datu:</t>
  </si>
  <si>
    <t>Obchodní firma</t>
  </si>
  <si>
    <t>Národní rozvojová banka, a.s.</t>
  </si>
  <si>
    <t>Bod 1 písm. a)</t>
  </si>
  <si>
    <t>Právní forma</t>
  </si>
  <si>
    <t>Akciová společnost</t>
  </si>
  <si>
    <t>Adresa sídla</t>
  </si>
  <si>
    <t>Přemyslovská 2845/43, Žižkov, 130 00 Praha 3</t>
  </si>
  <si>
    <t>Identifikační číslo povinné osoby podle zápisu v obchodním rejstříku</t>
  </si>
  <si>
    <t>448 48 943</t>
  </si>
  <si>
    <t>Datum zápisu do obchodního rejstříku</t>
  </si>
  <si>
    <t>28. ledna 1992</t>
  </si>
  <si>
    <t>Bod 1 písm. b)</t>
  </si>
  <si>
    <t>Datum zápisu poslední změny do obchodního rejstříku</t>
  </si>
  <si>
    <t>15. února 2025</t>
  </si>
  <si>
    <t>Účel poslední změny zápisu do obchodního rejstříku</t>
  </si>
  <si>
    <t xml:space="preserve">Změna ve složení představenstva NRB. </t>
  </si>
  <si>
    <t>Výše základního kapitálu zapsaného v obchodním rejstříku</t>
  </si>
  <si>
    <t>2.631.626.000,- Kč</t>
  </si>
  <si>
    <t>Bod 1 písm. c)</t>
  </si>
  <si>
    <t>Výše splaceného základního kapitálu</t>
  </si>
  <si>
    <t>Bod 1 písm. d)</t>
  </si>
  <si>
    <t xml:space="preserve">Druh, forma, podoba emitovaných akcií 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</si>
  <si>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</si>
  <si>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Bod 1 písm. e)</t>
  </si>
  <si>
    <t xml:space="preserve">Počet emitovaných akcií </t>
  </si>
  <si>
    <t>Jmenovitá hodnota akcií</t>
  </si>
  <si>
    <t>Údaje o nabytí vlastních akcií a zatímních listů a jiných kapitálových nástrojů</t>
  </si>
  <si>
    <t>Nejsou takové</t>
  </si>
  <si>
    <t>Bod 1 písm. f)</t>
  </si>
  <si>
    <t>Údaje o zvýšení základního kapitálu, pokud základní kapitál byl zvýšen od posledního uveřejnění</t>
  </si>
  <si>
    <t>Navýšení základního kapitálu od posledního uveřejnění</t>
  </si>
  <si>
    <t>ne</t>
  </si>
  <si>
    <t>Bod 1 písm. g)</t>
  </si>
  <si>
    <t>Způsob a rozsah zvýšení základního kapitálu</t>
  </si>
  <si>
    <t>Bod 1 písm. g) bod 1</t>
  </si>
  <si>
    <t>Způsob a rozsah zvýšení základního kapitálu, jsou-li vydávány nové akcie</t>
  </si>
  <si>
    <t xml:space="preserve">Druh emitovaných akcií </t>
  </si>
  <si>
    <t>Bod 1 písm. g) bod 2</t>
  </si>
  <si>
    <t xml:space="preserve">Rozsah splacení nově upsaných akcií </t>
  </si>
  <si>
    <t>Lhůta pro splacení nově upsaných akcií</t>
  </si>
  <si>
    <t>Způsob a rozsah zvýšení základního kapitálu z vlastních zdrojů</t>
  </si>
  <si>
    <t>Částka o níž se základní kapitál zvyšuje</t>
  </si>
  <si>
    <t>Bod 1 písm. g) bod 3</t>
  </si>
  <si>
    <t>Vlastní zdroje, z nichž se základní kapitál zvyšuje</t>
  </si>
  <si>
    <t>Akciová společnost uvede, zda se zvyšuje jmenovitá hodnota akcií a o jakou částku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</si>
  <si>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</si>
  <si>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</si>
  <si>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Bod 1 písm. i) bod 5</t>
  </si>
  <si>
    <t>Souhrnná výše záruk vydaných povinnou osobou za členy vedoucího orgánu, osoby ve vrcholném vedení povinné osoby</t>
  </si>
  <si>
    <t>Bod 1 písm. i) bod 6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</si>
  <si>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</si>
  <si>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t>Bod 1 písm. i)</t>
  </si>
  <si>
    <t>Jméno a příjmení, včetně titulů</t>
  </si>
  <si>
    <t>Ing. Tomáš Nidetzký</t>
  </si>
  <si>
    <t>Bod 1 písm. i)
 bod 1</t>
  </si>
  <si>
    <t>Označení orgánu a v něm vykonávané funkce nebo označení pozice ve vrcholném vedení, a datum, od kdy osoba vykonává příslušnou funkci nebo zastává danou pozici</t>
  </si>
  <si>
    <t>Orgán</t>
  </si>
  <si>
    <t>představenstvo</t>
  </si>
  <si>
    <t>Bod 1 písm. i)
 bod 2</t>
  </si>
  <si>
    <t>Funkce/pozice</t>
  </si>
  <si>
    <t>předseda představenstva</t>
  </si>
  <si>
    <t>Datum počátku výkonu funkce/pozice</t>
  </si>
  <si>
    <t>1.5.2023, předseda od 2.5.2023</t>
  </si>
  <si>
    <t>Dosavadní zkušenosti a kvalifikační předpoklady pro výkon dané funkce nebo zastávané pozice</t>
  </si>
  <si>
    <t>Bod 1 písm. i)
 bod 3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</si>
  <si>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</si>
  <si>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>Absolvoval Fakultu informatiky a statistiky Vysoké školy ekonomické v Praze a postgraduální studium na Oklahoma City University v USA.</t>
  </si>
  <si>
    <t xml:space="preserve">Členství  v orgánech jiných právnických osob </t>
  </si>
  <si>
    <t>ano</t>
  </si>
  <si>
    <t>Bod 1 písm. i)
 bod 4</t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</si>
  <si>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</si>
  <si>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Označení právnické osoby</t>
  </si>
  <si>
    <t>Společenství vlastníků jednotek Bytového domu Nisa - Bedřichov 272</t>
  </si>
  <si>
    <t>statutární orgán</t>
  </si>
  <si>
    <t>Funkce</t>
  </si>
  <si>
    <t>člen statutárního orgánu</t>
  </si>
  <si>
    <t>Národní rozvojová investiční, a.s.</t>
  </si>
  <si>
    <t>dozorčí rada</t>
  </si>
  <si>
    <t>předseda dozorčí rady</t>
  </si>
  <si>
    <t>Národní rozvojový fond a.s.</t>
  </si>
  <si>
    <t>Ing. Pavel Marek</t>
  </si>
  <si>
    <t>člen představenstva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</si>
  <si>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</si>
  <si>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</si>
  <si>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člen dozorčí rady</t>
  </si>
  <si>
    <t>Ing. Michal Nebeský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</si>
  <si>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</si>
  <si>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</si>
  <si>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Ing. Emil Holan</t>
  </si>
  <si>
    <t>Emil Holan zahájil svoji profesní kariéru v roce 2002 ve společnosti Citibank ČR, kde se účastnil mnoha zajímavých projektů a působil na různých pozicích risk managementu v rámci divize korporátního bankovnictví.  Po ročním působení ve společnosti Deloitte ČR v letech 2007 - 2008 nastoupil v lednu 2009 do společnosti Commerzbank, kde se věnoval oblastem řízení rizik a restrukturalizace a vymáhání problematických pohledávek. Od července 2015 působil jako ředitel odboru úvěrových rizik v České exportní bance (ČEB), od roku 2018 v ČEB vykonával funkci člena představenstva odpovědného za oblast řízení rizik a následně také místopředsedy představenstva ČEB. Od 1. října 2024 zastává pozici člena představenstva Národní rozvojové banky, a.s., s odpovědností za úsek Řízení rizik.</t>
  </si>
  <si>
    <t>Absolvoval Fakultu elektrotechnickou Českého vysokého učení technického v Praze.</t>
  </si>
  <si>
    <t>Ing. Bohumil Hyánek</t>
  </si>
  <si>
    <t>Bohumil Hyánek působil jako ředitel a hlavní strategický poradce ve společnosti Arthur D. Little, jehož hlavním zaměřením bylo IT, bankovnictví, pojišťovnictví, finanční služby i telekomunikace. Ve funkci generálního ředitele pracoval pro Veripark Germany, kde byl zodpovědný za německý, rakouský a švýcarský bankovní trh - prodej a implementaci IT řešení. Zkušenosti z bankovního sektoru získal například působením ve společnosti Addiko Bank AG ve Vídni, dále v pozici výkonného ředitele ve Všeobecné úverové bance, a.s., a Slovenské sporiteľně, a.s., v Bratislavě, v pozici ředitele pro inovace a strategická partnerství ve společnosti GE Money Bank, jako manažer projektů a dohledu ve Skupině Barclays v Londýně a jako manažer programu Erste pro Erste Bank Group ve Vídni.  
Od 6. ledna 2025 zastává pozici člena představenstva Národní rozvojové banky, a.s., s odpovědností za úsek Provoz.</t>
  </si>
  <si>
    <t>Absolvoval Fakultu Mezinárodních vztahů Vysoké školy ekonomické v Praze.</t>
  </si>
  <si>
    <t>Ing. Ladislav Koděra</t>
  </si>
  <si>
    <t>vrcholné vedení</t>
  </si>
  <si>
    <t>ředitel odboru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</si>
  <si>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</si>
  <si>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Absolvoval Vysokou školu ekonomickou v Praze, obor finance a úvěrování.</t>
  </si>
  <si>
    <t>Mgr. Iva Kele</t>
  </si>
  <si>
    <t>Kariéru začínala ve státní správě - Ministerstvo zemědělství, poté Ministerstvo spravedlnosti. Pracovala v Citibank a Českých drahách. Od roku 2016 působila jako vedoucí oddělení Vnitřního auditu ve společnosti Česká exportní banka, a.s. V Národní rozvojové bance, a.s., je zaměstnaná od listopadu 2024 na pozici ředitelka odboru Strategie a projektové řízení.</t>
  </si>
  <si>
    <t>Absolvovala Právnickou fakultu Západočeské univerzity v Plzni.</t>
  </si>
  <si>
    <t>Mgr. Petr Kratochvíl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</si>
  <si>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</si>
  <si>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Absolvoval Právnickou fakultu University Karlovy v Praze.</t>
  </si>
  <si>
    <t>Ing. Jana Krčmářová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</si>
  <si>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</si>
  <si>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Absolvovala Vysokou školu ekonomickou v Praze, Hospodářská politika a dále také Právnickou fakultu Masarykovy univerzity v Brně, Obchodní právo.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</si>
  <si>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</si>
  <si>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</si>
  <si>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Je absolventem Vysoké školy ekonomické v Praze, Fakulty Podniková ekonomie a management.</t>
  </si>
  <si>
    <t>Bc. Miloslav Svoboda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</si>
  <si>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</si>
  <si>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</si>
  <si>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Společenství vlastníků domu K METEORU 761</t>
  </si>
  <si>
    <t>Ing. Václav Trnka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</si>
  <si>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</si>
  <si>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Je absolventem České zemědělské univerzity v Praze.</t>
  </si>
  <si>
    <t>Část 1a</t>
  </si>
  <si>
    <t>Údaje o povinné osobě - Organizační struktura povinné osoby</t>
  </si>
  <si>
    <t>Vyhláška č. 163/2014 Sb.
Příloha č. 10</t>
  </si>
  <si>
    <t xml:space="preserve">Počet obchodních míst </t>
  </si>
  <si>
    <t>Bod 1 písm. h)</t>
  </si>
  <si>
    <t>Počet pracovníků (přepočtený stav)</t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</si>
  <si>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</si>
  <si>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Organizační struktura Národní rozvojové banky, a.s., ke dni 31. března 2025</t>
  </si>
  <si>
    <t>Část 1b</t>
  </si>
  <si>
    <t>Údaje o povinné osobě -  Údaje o výborech zřízených povinnou osobou</t>
  </si>
  <si>
    <t>Údaje o povinné osobě - Údaje o výborech zřízených povinnou osobou</t>
  </si>
  <si>
    <t>Označení výboru:</t>
  </si>
  <si>
    <t>Povinná osoba výbor zřizuje</t>
  </si>
  <si>
    <t>Bod 1 písm. j)</t>
  </si>
  <si>
    <t>Výbor pro odměňování</t>
  </si>
  <si>
    <t>ne - funkci výboru plní kontrolní orgán</t>
  </si>
  <si>
    <t>Výbor pro rizika</t>
  </si>
  <si>
    <t>ne - funkci výboru plní výbor pro audit</t>
  </si>
  <si>
    <t>Výbor pro jmenování</t>
  </si>
  <si>
    <t>Výbor pro audit</t>
  </si>
  <si>
    <t>uveďte případné další výbory</t>
  </si>
  <si>
    <t>Údaje o výborech zřízených povinnou osobou samostatně za každý jednotlivý výbor v rozsahu:</t>
  </si>
  <si>
    <t>výbor pro audit</t>
  </si>
  <si>
    <t>Bod 1 písm. j) bod 1</t>
  </si>
  <si>
    <t>Působnost výboru</t>
  </si>
  <si>
    <t>§ 24 Stanov Národní rozvojové banky, a.s.</t>
  </si>
  <si>
    <t>Bod 1 písm. j) bod 2</t>
  </si>
  <si>
    <t>Pravomoci výboru</t>
  </si>
  <si>
    <t>Způsob jednání a rozhodování výboru</t>
  </si>
  <si>
    <t xml:space="preserve"> § 25, 26 Stanov Národní rozvojové banky, a.s.</t>
  </si>
  <si>
    <t>Začlenění výboru do organizačního uspořádání povinné osoby</t>
  </si>
  <si>
    <t>§ 27 Stanov Národní rozvojové banky, a.s.</t>
  </si>
  <si>
    <t>Začlenění výboru do informačních toků povinné osoby</t>
  </si>
  <si>
    <t>Veškeré potřebné přístupy a úložiště zřízeny.</t>
  </si>
  <si>
    <t>Údaje  o jednotlivých členech výboru v rozsahu:</t>
  </si>
  <si>
    <t>Ing. Pavel Závitkovský</t>
  </si>
  <si>
    <t>Bod 1 písm. j) bod 3 písm. a)</t>
  </si>
  <si>
    <t>Označení funkce vykonávané ve výboru, datum, od kdy osoba příslušnou funkci ve výboru vykonává</t>
  </si>
  <si>
    <t>předseda výboru pro audit</t>
  </si>
  <si>
    <t>Bod 1 písm. j) bod 3 písm. b)</t>
  </si>
  <si>
    <t>1.9.2021, předseda od 7.6.2022</t>
  </si>
  <si>
    <t>Dosavadní zkušenosti a kvalifikační předpoklady pro výkon funkce ve výboru</t>
  </si>
  <si>
    <t>Bod 1 písm. j) bod 3 písm. c)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</si>
  <si>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</si>
  <si>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</si>
  <si>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 xml:space="preserve">                                 </t>
  </si>
  <si>
    <t>Skutečnost, zda povinná osoba považuje člena výboru za nezávislého</t>
  </si>
  <si>
    <t>Ano</t>
  </si>
  <si>
    <t xml:space="preserve">Členství a vykonávaná funkce v orgánech povinné osoby </t>
  </si>
  <si>
    <t xml:space="preserve">Označení orgánu povinné osoby, jehož je člen výboru členem, a funkce v něm vykonávané  </t>
  </si>
  <si>
    <t>Bod 1 písm. j) bod 3 písm. d)</t>
  </si>
  <si>
    <t>Členství a vykonávané funkce v orgánech jiných právnických osob</t>
  </si>
  <si>
    <t>Bod 1 písm. j) bod 3 písm. e)</t>
  </si>
  <si>
    <t>Označení právnické osoby, v níž  je člen výboru členem orgánu, označení tohoto orgánu a v něm vykonávané funkce</t>
  </si>
  <si>
    <t>Par Systém, a.s.</t>
  </si>
  <si>
    <t>Nadace Charty 77</t>
  </si>
  <si>
    <t>Ing. Michal Petrman, CSc.</t>
  </si>
  <si>
    <t>místopředseda výboru pro audit</t>
  </si>
  <si>
    <t>2.5.2021, místopředseda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</si>
  <si>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</si>
  <si>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</si>
  <si>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</si>
  <si>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</si>
  <si>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</si>
  <si>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</si>
  <si>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</si>
  <si>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</si>
  <si>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</si>
  <si>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</si>
  <si>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</si>
  <si>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</si>
  <si>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</si>
  <si>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</si>
  <si>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</si>
  <si>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</si>
  <si>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Nemá-li povinná osoba výbor pro rizika, výbor pro jmenování nebo výbor pro odměňování a funkci výboru plní kontrolní orgán, uvede údaje  v rozsahu:</t>
  </si>
  <si>
    <t>Označení výboru, který nebyl povinnou osobou zřízen:</t>
  </si>
  <si>
    <t>výbor pro odměňování, výbor pro jmenování</t>
  </si>
  <si>
    <t>Důvody pro nezřízení výboru - funkci výborů plní kontrolní orgán Národní rozvojové banky, a.s.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</si>
  <si>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</si>
  <si>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Ing. Marek Mora</t>
  </si>
  <si>
    <t>20.2.2024, předseda od 19.3.2024</t>
  </si>
  <si>
    <t>Dosavadní zkušenosti a kvalifikační předpoklady pro výkon funkce v kontrolním orgánu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</si>
  <si>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</si>
  <si>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</si>
  <si>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Skutečnost, zda povinná osoba považuje člena kontrolního orgánu za nezávislého</t>
  </si>
  <si>
    <t>Ne</t>
  </si>
  <si>
    <t xml:space="preserve">Označení orgánu povinné osoby, jehož je člen kontrolního orgánu členem, a funkce v něm vykonávané  </t>
  </si>
  <si>
    <t>Označení právnické osoby, v níž  je člen kontrolního orgánu členem orgánu, označení tohoto orgánu a v něm vykonávané funkce</t>
  </si>
  <si>
    <t>Ing. Petr Doškář</t>
  </si>
  <si>
    <t>místopředseda dozorčí rady</t>
  </si>
  <si>
    <t>20.2.2024, místopředseda od 19.3.2024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</si>
  <si>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</si>
  <si>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</si>
  <si>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Gas Storage CZ, s.r.o.</t>
  </si>
  <si>
    <t>NET4GAS, s.r.o.</t>
  </si>
  <si>
    <t>DIAMO, státní podnik</t>
  </si>
  <si>
    <t>REEP Management, s.r.o.</t>
  </si>
  <si>
    <t>společník</t>
  </si>
  <si>
    <t>Ing. Tomáš Kořán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</si>
  <si>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</si>
  <si>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Absolvoval Vysokou školu ekonomickou v Praze, fakultu řízení, obor matematické metody v ekonomice. Studiem Bankovního institutu a.s. v Praze se stal certifikovaným bankovním manažerem. 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</si>
  <si>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</si>
  <si>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</si>
  <si>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</si>
  <si>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</si>
  <si>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</si>
  <si>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</si>
  <si>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</si>
  <si>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</si>
  <si>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Mgr. et Mgr. Marie Kotrlá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</si>
  <si>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</si>
  <si>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</si>
  <si>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Martin Mrkos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</si>
  <si>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</si>
  <si>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>Je absolventem Fakulty financí a účetnictví Vysoké školy ekonomické v Praze, specializace Finance a oceňování podniku a britské mezinárodní kvalifikace ACCA.</t>
  </si>
  <si>
    <t>SATT a.s.</t>
  </si>
  <si>
    <t>Ing. Miroslav Tym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</si>
  <si>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</si>
  <si>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V roce 1989 absolvoval Vysokou školu ekonomickou v Praze, fakultu Zahraniční obchod.</t>
  </si>
  <si>
    <t>Vyhláška č. 163/2014 Sb.
Příloha č. 10</t>
  </si>
  <si>
    <t xml:space="preserve">Údaje o společnících nebo členech povinné osoby s kvalifikovanou účastí na povinné osobě </t>
  </si>
  <si>
    <t xml:space="preserve">Bod 2 
písm. a), b)
</t>
  </si>
  <si>
    <t>Společníci nebo členové, kteří jsou právnickými osobami</t>
  </si>
  <si>
    <t>Společníci nebo členové, kteří jsou fyzickými osobami</t>
  </si>
  <si>
    <t xml:space="preserve">Pořadové číslo
</t>
  </si>
  <si>
    <t>Adresa sídla (země)</t>
  </si>
  <si>
    <t>Identifikační číslo, je-li přiděleno</t>
  </si>
  <si>
    <t>Odvětvová klasifikace ekonomických činností</t>
  </si>
  <si>
    <t>Výše podílu na hlas. právech (v %)</t>
  </si>
  <si>
    <t xml:space="preserve">Jméno a příjmení </t>
  </si>
  <si>
    <t>Bod 2 písm. a)</t>
  </si>
  <si>
    <t>Bod 2 písm. b)</t>
  </si>
  <si>
    <t>Ministerstvo průmyslu a obchodu</t>
  </si>
  <si>
    <t>Organizační složka státu</t>
  </si>
  <si>
    <t>Na Františku 32, 110 15 Praha 1</t>
  </si>
  <si>
    <t>CZ</t>
  </si>
  <si>
    <t>47609109</t>
  </si>
  <si>
    <t>84</t>
  </si>
  <si>
    <t>33,53</t>
  </si>
  <si>
    <t>Ministerstvo pro místní rozvoj</t>
  </si>
  <si>
    <t>Staroměstské náměstí 6, 110 15 Praha 1</t>
  </si>
  <si>
    <t>66002222</t>
  </si>
  <si>
    <t>Ministerstvo financí</t>
  </si>
  <si>
    <t>Letenská 15, 118 10 Praha 1</t>
  </si>
  <si>
    <t>00006947</t>
  </si>
  <si>
    <t>32,94</t>
  </si>
  <si>
    <t>…</t>
  </si>
  <si>
    <t>Údaje o struktuře skupiny, jíž je povinná osoba součástí</t>
  </si>
  <si>
    <t xml:space="preserve">Informace o osobách, které jsou ve vztahu k povinné osobě ovládajícími osobami, popřípadě většinovým společníkem </t>
  </si>
  <si>
    <t>Pořadové číslo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</si>
  <si>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</si>
  <si>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</si>
  <si>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</si>
  <si>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</si>
  <si>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</si>
  <si>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Nepřímý podíl na hlasovacích právech povinné osoby (v %)</t>
  </si>
  <si>
    <t>Jiný způsob ovládání</t>
  </si>
  <si>
    <t>Souhrnná výše dluhových nástrojů, které má povinná osoba v aktivech a které jsou závazkem těchto osob, 
v členění podle osob 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</si>
  <si>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</si>
  <si>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</si>
  <si>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</si>
  <si>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</si>
  <si>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</si>
  <si>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</si>
  <si>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</si>
  <si>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</si>
  <si>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</si>
  <si>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</si>
  <si>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a) bod 1</t>
  </si>
  <si>
    <t>Bod 3 písm. a) bod 2</t>
  </si>
  <si>
    <t>Bod 3 písm. a) bod 3</t>
  </si>
  <si>
    <t>Bod 3 písm. a) bod 4</t>
  </si>
  <si>
    <t>Bod 3 písm. a) bod 5</t>
  </si>
  <si>
    <t>Bod 3 písm. a) bod 6</t>
  </si>
  <si>
    <t>Bod 3 písm. a) bod 7</t>
  </si>
  <si>
    <t xml:space="preserve"> Informace o osobách, které jsou ve vztahu k povinné osobě ovládanými osobami, popřípadě v nichž je povinná osoba většinovým společníkem</t>
  </si>
  <si>
    <t>Vyhláška č. 163/2014 Sb., 
Příloha č. 10</t>
  </si>
  <si>
    <t>Číslo řádku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</si>
  <si>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</si>
  <si>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t>Přímý podíl povinné osoby na základním kapitálu (v %)</t>
  </si>
  <si>
    <t>Nepřímý podíl povinné osoby na základním kapitálu (v %)</t>
  </si>
  <si>
    <t>Přímý podíl povinné osoby na hlasovacích právech (v %)</t>
  </si>
  <si>
    <t>Nepřímý podíl povinné osoby na hlasovacích právech (v %)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</si>
  <si>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</si>
  <si>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</si>
  <si>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Bod 3 písm. b)
(bližší specifikace pod názvy jednotlivých sloupců)</t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</si>
  <si>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</si>
  <si>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</si>
  <si>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</si>
  <si>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</si>
  <si>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</si>
  <si>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</si>
  <si>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</si>
  <si>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</si>
  <si>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</si>
  <si>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</si>
  <si>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</si>
  <si>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Národní rozvojová investiční, a.s., osoba rizikového kapitálu</t>
  </si>
  <si>
    <t>akciová společnost</t>
  </si>
  <si>
    <t>Přemyslovská 2845/43, Praha 3</t>
  </si>
  <si>
    <t>08465797</t>
  </si>
  <si>
    <t>09829482</t>
  </si>
  <si>
    <t>Bod 3 písm. b)</t>
  </si>
  <si>
    <t>Pozn. (viz sloupec N šablony):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</si>
  <si>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</si>
  <si>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</si>
  <si>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</si>
  <si>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</si>
  <si>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</si>
  <si>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</si>
  <si>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Část 3a</t>
  </si>
  <si>
    <t>Grafické údaje o struktuře skupiny, jejíž je povinná osoba součástí</t>
  </si>
  <si>
    <t>Vyhláška 
č. 163/2014 Sb.
Příloha č. 10</t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</si>
  <si>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</si>
  <si>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Bod 3 písm. c)</t>
  </si>
  <si>
    <t>U daného subjektu stačí uvést příslušné číslo odůvodnění: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</si>
  <si>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</si>
  <si>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</si>
  <si>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</si>
  <si>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</si>
  <si>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</si>
  <si>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struktury konsolidačního celku</t>
  </si>
  <si>
    <t>MUFIS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</si>
  <si>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</si>
  <si>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</si>
  <si>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NRB</t>
  </si>
  <si>
    <t>2 - nezahrnutí subjektu z důvodu jeho velikosti, tj. subjekt splňuje podmínky podle článku 19 odst. 1 nařízení 575/2013 EU</t>
  </si>
  <si>
    <t>Část 3b</t>
  </si>
  <si>
    <t>(dd/mm/rrrr)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</si>
  <si>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</si>
  <si>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Bod 3 písm. d)</t>
  </si>
  <si>
    <t>Vyhláška č. 163/2014 Sb.
Příloha č. 10</t>
  </si>
  <si>
    <t>číslo řádku</t>
  </si>
  <si>
    <t>Bod 4 písm. a)</t>
  </si>
  <si>
    <t>Bod 4 písm. b)</t>
  </si>
  <si>
    <t>Bod 4 písm. c)</t>
  </si>
  <si>
    <t>Předmět podnikání (činnosti) zapsaný v obchodním rejstříku</t>
  </si>
  <si>
    <t>Přehled činností skutečně vykonávaných</t>
  </si>
  <si>
    <t>Přehled činností, jejichž vykonávání nebo poskytování bylo Českou národní bankou omezeno nebo vyloučeno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</si>
  <si>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</si>
  <si>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</si>
  <si>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</si>
  <si>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</si>
  <si>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</si>
  <si>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</si>
  <si>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</si>
  <si>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</si>
  <si>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</si>
  <si>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</si>
  <si>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</si>
  <si>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</si>
  <si>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</si>
  <si>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</si>
  <si>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</si>
  <si>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</si>
  <si>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</si>
  <si>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</si>
  <si>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</si>
  <si>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t>(v tis. Kč / v  %)</t>
  </si>
  <si>
    <t>K ultimu vykazovaného období</t>
  </si>
  <si>
    <t>(1Q/2025)</t>
  </si>
  <si>
    <t>Poměrové ukazatele povinné osoby, která je bankou nebo spořitelním a úvěrním družstvem</t>
  </si>
  <si>
    <t>Rentabilita průměrných aktiv (ROAA)</t>
  </si>
  <si>
    <t>Bod 5 písm.  d)</t>
  </si>
  <si>
    <t>Rentabilita průměrného kapitálu tier 1 (ROAE)</t>
  </si>
  <si>
    <t xml:space="preserve">Aktiva na jednoho pracovníka </t>
  </si>
  <si>
    <t xml:space="preserve">Správní náklady na jednoho pracovníka 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</si>
  <si>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</si>
  <si>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Část 5a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</si>
  <si>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</si>
  <si>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t>Bod 5 písm. c)</t>
  </si>
  <si>
    <t>Jmenovitá hodnota</t>
  </si>
  <si>
    <t>Reálná hodnota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</si>
  <si>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</si>
  <si>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</si>
  <si>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</si>
  <si>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</si>
  <si>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Souhrnně za deriváty, u nichž povinná osoba uplatňuje zajišťovací účetnictví</t>
  </si>
  <si>
    <t>Souhrnně za deriváty ostatní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</si>
  <si>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</si>
  <si>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t>Údaje o finanční situaci povinné osoby</t>
  </si>
  <si>
    <t>Čtvrtletní rozvaha povinné osoby (v tis. Kč)</t>
  </si>
  <si>
    <t>Bod 5 
písm. a)</t>
  </si>
  <si>
    <t xml:space="preserve">Aktiva </t>
  </si>
  <si>
    <t xml:space="preserve">   Pokladní hotovost, hotovost u centrálních bank a ostatní vklady splatné na požádání</t>
  </si>
  <si>
    <t xml:space="preserve">      Pokladní hotovost</t>
  </si>
  <si>
    <t xml:space="preserve">      Hotovost u centrálních bank</t>
  </si>
  <si>
    <t xml:space="preserve">      Ostatní vklady na požádání </t>
  </si>
  <si>
    <t xml:space="preserve">   Finanční aktiva k obchodování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</si>
  <si>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</si>
  <si>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</si>
  <si>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</si>
  <si>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</si>
  <si>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Finanční aktiva jiná než k obchodování povinně v reálné hodnotě vykázané do zisku nebo ztráty</t>
  </si>
  <si>
    <t xml:space="preserve">   Finanční aktiva v reálné hodnotě vykázané do zisku nebo ztráty</t>
  </si>
  <si>
    <t xml:space="preserve">   Finanční aktiva v reálné hodnotě vykázané do úplného výsledku hospodaření </t>
  </si>
  <si>
    <t xml:space="preserve">   Finanční aktiva v naběhlé hodnotě</t>
  </si>
  <si>
    <t xml:space="preserve">   Zajišťovací deriváty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</si>
  <si>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</si>
  <si>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</si>
  <si>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</si>
  <si>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t xml:space="preserve">      Pozemky, budovy a zařízení</t>
  </si>
  <si>
    <t xml:space="preserve">      Investiční nemovitý majetek</t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</si>
  <si>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</si>
  <si>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t xml:space="preserve">      Goodwill</t>
  </si>
  <si>
    <t xml:space="preserve">      Ostatní nehmotná aktiva</t>
  </si>
  <si>
    <t xml:space="preserve">   Daňové pohledávky</t>
  </si>
  <si>
    <t xml:space="preserve">      Krátkodobé daňové pohledávky</t>
  </si>
  <si>
    <t xml:space="preserve">      Odložené daňové pohledávky</t>
  </si>
  <si>
    <t xml:space="preserve">   Ostatní aktiva</t>
  </si>
  <si>
    <t xml:space="preserve">   Neoběžná aktiva a vyřazované skupiny určené k prodeji</t>
  </si>
  <si>
    <t>AKTIVA CELKEM</t>
  </si>
  <si>
    <t xml:space="preserve">Závazky </t>
  </si>
  <si>
    <t xml:space="preserve">      Finanční závazky k obchodování</t>
  </si>
  <si>
    <t xml:space="preserve">         Deriváty </t>
  </si>
  <si>
    <t xml:space="preserve">         Krátké pozice</t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</si>
  <si>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</si>
  <si>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t xml:space="preserve">         Vydané dluhové cenné papíry</t>
  </si>
  <si>
    <t xml:space="preserve">         Ostatní finanční závazky 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</si>
  <si>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</si>
  <si>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</si>
  <si>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Finanční závazky v naběhlé hodnotě</t>
  </si>
  <si>
    <t xml:space="preserve">         Vklady </t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</si>
  <si>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</si>
  <si>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</si>
  <si>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</si>
  <si>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t xml:space="preserve">      Rezervy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</si>
  <si>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</si>
  <si>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</si>
  <si>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</si>
  <si>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</si>
  <si>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</si>
  <si>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</si>
  <si>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Daňové závazky</t>
  </si>
  <si>
    <t xml:space="preserve">         Krátkodobé daňové závazky</t>
  </si>
  <si>
    <t xml:space="preserve">         Odložené daňové závazky</t>
  </si>
  <si>
    <t xml:space="preserve">      Základní kapitál splatný na požádání</t>
  </si>
  <si>
    <t xml:space="preserve">      Ostatní závazky</t>
  </si>
  <si>
    <t xml:space="preserve">      Závazky zahrnuté ve vyřazovaných skupinách k prodeji</t>
  </si>
  <si>
    <t>ZÁVAZKY CELKEM</t>
  </si>
  <si>
    <t>Vlastní kapitál</t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</si>
  <si>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</si>
  <si>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t xml:space="preserve">         Splacený  kapitál</t>
  </si>
  <si>
    <t xml:space="preserve">         Nesplacený kapitál, který byl vyžádán</t>
  </si>
  <si>
    <t xml:space="preserve">      Emisní ážio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</si>
  <si>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</si>
  <si>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</si>
  <si>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</si>
  <si>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</si>
  <si>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</si>
  <si>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t xml:space="preserve">         Položky, které nebudou přeřazeny do zisku nebo ztráty</t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</si>
  <si>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</si>
  <si>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</si>
  <si>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</si>
  <si>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</si>
  <si>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</si>
  <si>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</si>
  <si>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</si>
  <si>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</si>
  <si>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</si>
  <si>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</si>
  <si>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 xml:space="preserve">        Položky, které mohou být přeřazeny do zisku nebo ztráty</t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</si>
  <si>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</si>
  <si>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</si>
  <si>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</si>
  <si>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</si>
  <si>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</si>
  <si>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</si>
  <si>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t xml:space="preserve">      Rezervní fondy z přecenění</t>
  </si>
  <si>
    <t xml:space="preserve">      Ostatní rezervní fondy</t>
  </si>
  <si>
    <t xml:space="preserve">         Rezervní fondy nebo kumulované ztráty z investic do dceřiných, společných a přidružených podniků účtované  pomocí ekvivalenční metody</t>
  </si>
  <si>
    <t xml:space="preserve">         Ostatní </t>
  </si>
  <si>
    <t xml:space="preserve">    (-) Vlastní akcie</t>
  </si>
  <si>
    <t xml:space="preserve">     Zisk nebo ztráta připadající vlastníkům mateřské společnosti</t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</si>
  <si>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</si>
  <si>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t xml:space="preserve">      Kumulovaný ostatní úplný výsledek</t>
  </si>
  <si>
    <t xml:space="preserve">      Ostatní položky</t>
  </si>
  <si>
    <t>VLASTNÍ KAPITÁL CELKEM</t>
  </si>
  <si>
    <t>VLASTNÍ KAPITÁL A ZÁVAZKY CELKEM</t>
  </si>
  <si>
    <t>Čtvrtletní výkaz zisku nebo ztráty povinné osoby (v tis. Kč)</t>
  </si>
  <si>
    <t>Bod 5 
písm. b)</t>
  </si>
  <si>
    <t>Úrokové výnosy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</si>
  <si>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</si>
  <si>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</si>
  <si>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</si>
  <si>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</si>
  <si>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</si>
  <si>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</si>
  <si>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</si>
  <si>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</si>
  <si>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</si>
  <si>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</si>
  <si>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</si>
  <si>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(Úrokové náklady na aktiva)</t>
  </si>
  <si>
    <t>(Náklady na základní kapitál splatný na požádání)</t>
  </si>
  <si>
    <t>Výnosy z dividend</t>
  </si>
  <si>
    <t xml:space="preserve">   Neobchodní finanční aktiva povinně oceňovaná v reálné hodnotě vykázané do zisku  nebo ztráty</t>
  </si>
  <si>
    <t xml:space="preserve">   Investice do dceřiných, společných a přidružených podniků účtované za použití jiné  než ekvivalenční metody</t>
  </si>
  <si>
    <t>Výnosy z poplatků a provizí</t>
  </si>
  <si>
    <t>(Náklady na poplatky a provize)</t>
  </si>
  <si>
    <t>Zisky nebo (–) ztráty z odúčtování finančních aktiv a závazků neoceňovaných v reálné hodnotě vykázané do zisku nebo ztráty</t>
  </si>
  <si>
    <t xml:space="preserve">   Finanční závazky v naběhlé hodnotě</t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</si>
  <si>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</si>
  <si>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</si>
  <si>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</si>
  <si>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</si>
  <si>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</si>
  <si>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</si>
  <si>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</si>
  <si>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Ostatní provozní výnosy</t>
  </si>
  <si>
    <t>Jiné provozní náklady</t>
  </si>
  <si>
    <t>CELKOVÉ PROVOZNÍ VÝNOSY (ČISTÉ)</t>
  </si>
  <si>
    <t>(Správní náklady)</t>
  </si>
  <si>
    <t xml:space="preserve">    (Náklady na zaměstnance)</t>
  </si>
  <si>
    <t xml:space="preserve">   (Ostatní správní náklady)</t>
  </si>
  <si>
    <t>(Hotovostní příspěvky do fondů pro řešení krizí a systémů pojištění vkladů)</t>
  </si>
  <si>
    <t>(Odpisy hmotných aktiv)</t>
  </si>
  <si>
    <t xml:space="preserve">   (Pozemky, budovy a zařízení)</t>
  </si>
  <si>
    <t xml:space="preserve">   (Investiční nemovitý majetek)</t>
  </si>
  <si>
    <t xml:space="preserve">   (Ostatní nehmotná aktiva)</t>
  </si>
  <si>
    <t>Čisté zisky nebo (–) ztráty z úpravy</t>
  </si>
  <si>
    <t>(Rezervy nebo (–) reverzování rezerv)</t>
  </si>
  <si>
    <t xml:space="preserve">   (Závazky plateb do fondů pro řešení krizí a systémů pojištění vkladů)</t>
  </si>
  <si>
    <t xml:space="preserve">   (Poskytnuté přísliby a záruky)</t>
  </si>
  <si>
    <t xml:space="preserve">   (Další rezervy)</t>
  </si>
  <si>
    <t>(Ztráty ze znehodnocení nebo (–) reverzování znehodnocení u finančních aktiv neoceňovaných reálnou hodnotou vykázanou do zisku nebo ztráty)</t>
  </si>
  <si>
    <t xml:space="preserve">   (Finanční aktiva v reálné hodnotě prostřednictvím ostatního úplného výsledku)</t>
  </si>
  <si>
    <t xml:space="preserve">   (Finanční aktiva v naběhlé hodnotě)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</si>
  <si>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</si>
  <si>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</si>
  <si>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 xml:space="preserve">   (Goodwill)</t>
  </si>
  <si>
    <t xml:space="preserve">   (Ostatní)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</si>
  <si>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</si>
  <si>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</si>
  <si>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</si>
  <si>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</si>
  <si>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</si>
  <si>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</si>
  <si>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</si>
  <si>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 xml:space="preserve">   (Daňový náklad nebo (–) výnos v souvislosti s ukončovanými činnostmi)</t>
  </si>
  <si>
    <t>ZISK NEBO (–) ZTRÁTA ZA ROK</t>
  </si>
  <si>
    <t xml:space="preserve">   Přiřaditelné menšinovým podílům [nekontrolním podílům]</t>
  </si>
  <si>
    <t xml:space="preserve">   Připadající na vlastníky mateřské společnosti</t>
  </si>
  <si>
    <t>SEKCE A - ZEMĚDĚLSTVÍ, LESNICTVÍ A RYBÁŘSTVÍ</t>
  </si>
  <si>
    <t>01</t>
  </si>
  <si>
    <t>Rostlinná a živočišná výroba, myslivost a související činnosti</t>
  </si>
  <si>
    <t>01.1</t>
  </si>
  <si>
    <t>Pěstování plodin jiných než trvalých</t>
  </si>
  <si>
    <t>01.11</t>
  </si>
  <si>
    <t>Pěstování obilovin (kromě rýže), luštěnin a olejnatých semen</t>
  </si>
  <si>
    <t>01.12</t>
  </si>
  <si>
    <t>Pěstování rýže</t>
  </si>
  <si>
    <t>01.13</t>
  </si>
  <si>
    <t>Pěstování zeleniny a melounů, kořenů a hlíz</t>
  </si>
  <si>
    <t>01.14</t>
  </si>
  <si>
    <t>Pěstování cukrové třtiny</t>
  </si>
  <si>
    <t>01.15</t>
  </si>
  <si>
    <t>Pěstování tabáku</t>
  </si>
  <si>
    <t>01.16</t>
  </si>
  <si>
    <t xml:space="preserve">Pěstování přadných rostlin </t>
  </si>
  <si>
    <t>01.19</t>
  </si>
  <si>
    <t>Pěstování ostatních plodin jiných než trvalých</t>
  </si>
  <si>
    <t>01.2</t>
  </si>
  <si>
    <t xml:space="preserve">Pěstování trvalých plodin </t>
  </si>
  <si>
    <t>01.21</t>
  </si>
  <si>
    <t>Pěstování vinných hroznů</t>
  </si>
  <si>
    <t>01.22</t>
  </si>
  <si>
    <t>Pěstování tropického a subtropického ovoce</t>
  </si>
  <si>
    <t>01.23</t>
  </si>
  <si>
    <t xml:space="preserve">Pěstování citrusových plodů </t>
  </si>
  <si>
    <t>01.24</t>
  </si>
  <si>
    <t>Pěstování jádrového a peckového ovoce</t>
  </si>
  <si>
    <t>01.25</t>
  </si>
  <si>
    <t xml:space="preserve">Pěstování ostatního stromového a keřového ovoce a ořechů </t>
  </si>
  <si>
    <t>01.26</t>
  </si>
  <si>
    <t xml:space="preserve">Pěstování olejnatých plodů </t>
  </si>
  <si>
    <t>01.27</t>
  </si>
  <si>
    <t xml:space="preserve">Pěstování rostlin pro výrobu nápojů </t>
  </si>
  <si>
    <t>01.28</t>
  </si>
  <si>
    <t xml:space="preserve">Pěstování koření, aromatických, léčivých a farmaceutických rostlin </t>
  </si>
  <si>
    <t>01.29</t>
  </si>
  <si>
    <t xml:space="preserve">Pěstování ostatních trvalých plodin </t>
  </si>
  <si>
    <t>01.3</t>
  </si>
  <si>
    <t xml:space="preserve">Množení rostlin </t>
  </si>
  <si>
    <t>01.30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</si>
  <si>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</si>
  <si>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t>01.4</t>
  </si>
  <si>
    <t>Živočišná výroba</t>
  </si>
  <si>
    <t>01.41</t>
  </si>
  <si>
    <t xml:space="preserve">Chov mléčného skotu </t>
  </si>
  <si>
    <t>01.42</t>
  </si>
  <si>
    <t>Chov jiného skotu</t>
  </si>
  <si>
    <t>01.43</t>
  </si>
  <si>
    <t>Chov koní a jiných koňovitých</t>
  </si>
  <si>
    <t>01.44</t>
  </si>
  <si>
    <t>Chov velbloudů a velbloudovitých</t>
  </si>
  <si>
    <t>01.45</t>
  </si>
  <si>
    <t>Chov ovcí a koz</t>
  </si>
  <si>
    <t>01.46</t>
  </si>
  <si>
    <t>Chov prasat</t>
  </si>
  <si>
    <t>01.47</t>
  </si>
  <si>
    <t>Chov drůbeže</t>
  </si>
  <si>
    <t>01.49</t>
  </si>
  <si>
    <t>Chov ostatních zvířat</t>
  </si>
  <si>
    <t>01.49.1</t>
  </si>
  <si>
    <t>Chov drobných hospodářských zvířat</t>
  </si>
  <si>
    <t>01.49.2</t>
  </si>
  <si>
    <t>Chov kožešinových zvířat</t>
  </si>
  <si>
    <t>01.49.3</t>
  </si>
  <si>
    <t>Chov zvířat pro zájmový chov</t>
  </si>
  <si>
    <t>01.49.9</t>
  </si>
  <si>
    <t>Chov ostatních zvířat j. n.</t>
  </si>
  <si>
    <t>01.5</t>
  </si>
  <si>
    <t>Smíšené hospodářství</t>
  </si>
  <si>
    <t>01.50</t>
  </si>
  <si>
    <t>01.6</t>
  </si>
  <si>
    <t xml:space="preserve">Podpůrné činnosti pro zemědělství a posklizňové činnosti </t>
  </si>
  <si>
    <t>01.61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</si>
  <si>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</si>
  <si>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t>01.62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</si>
  <si>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</si>
  <si>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t>01.63</t>
  </si>
  <si>
    <t>Posklizňové činnosti</t>
  </si>
  <si>
    <t>01.64</t>
  </si>
  <si>
    <t>Zpracování osiva pro účely množení</t>
  </si>
  <si>
    <t>01.7</t>
  </si>
  <si>
    <t xml:space="preserve">Lov a odchyt divokých zvířat a související činnosti </t>
  </si>
  <si>
    <t>01.70</t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</si>
  <si>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</si>
  <si>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t>02</t>
  </si>
  <si>
    <t>Lesnictví a těžba dřeva</t>
  </si>
  <si>
    <t>02.1</t>
  </si>
  <si>
    <t>Lesní hospodářství a jiné činnosti v oblasti lesnictví</t>
  </si>
  <si>
    <t>02.10</t>
  </si>
  <si>
    <t>02.2</t>
  </si>
  <si>
    <t>Těžba dřeva</t>
  </si>
  <si>
    <t>02.20</t>
  </si>
  <si>
    <t>02.3</t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</si>
  <si>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</si>
  <si>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t>02.30</t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</si>
  <si>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</si>
  <si>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t>02.4</t>
  </si>
  <si>
    <t>Podpůrné činnosti pro lesnictví</t>
  </si>
  <si>
    <t>02.40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</si>
  <si>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</si>
  <si>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t>03</t>
  </si>
  <si>
    <t xml:space="preserve">Rybolov a akvakultura </t>
  </si>
  <si>
    <t>03.1</t>
  </si>
  <si>
    <t>Rybolov</t>
  </si>
  <si>
    <t>03.11</t>
  </si>
  <si>
    <t>Mořský rybolov</t>
  </si>
  <si>
    <t>03.12</t>
  </si>
  <si>
    <t>Sladkovodní rybolov</t>
  </si>
  <si>
    <t>03.2</t>
  </si>
  <si>
    <t>Akvakultura</t>
  </si>
  <si>
    <t>03.21</t>
  </si>
  <si>
    <t>Mořská akvakultura</t>
  </si>
  <si>
    <t>03.22</t>
  </si>
  <si>
    <t>Sladkovodní akvakultura</t>
  </si>
  <si>
    <t>SEKCE B - TĚŽBA A DOBÝVÁNÍ</t>
  </si>
  <si>
    <t>05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</si>
  <si>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</si>
  <si>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t>05.1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</si>
  <si>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</si>
  <si>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05.10</t>
  </si>
  <si>
    <t>Těžba a úprava černého uhlí</t>
  </si>
  <si>
    <t>05.10.1</t>
  </si>
  <si>
    <t>Těžba černého uhlí</t>
  </si>
  <si>
    <t>05.10.2</t>
  </si>
  <si>
    <t>Úprava černého uhlí</t>
  </si>
  <si>
    <t>05.2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</si>
  <si>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</si>
  <si>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05.20</t>
  </si>
  <si>
    <t>Těžba a úprava hnědého uhlí</t>
  </si>
  <si>
    <t>05.20.1</t>
  </si>
  <si>
    <t>Těžba hnědého uhlí, kromě lignitu</t>
  </si>
  <si>
    <t xml:space="preserve">05.20.2  </t>
  </si>
  <si>
    <t>Úprava hnědého uhlí, kromě lignitu</t>
  </si>
  <si>
    <t xml:space="preserve">05.20.3  </t>
  </si>
  <si>
    <t>Těžba lignitu</t>
  </si>
  <si>
    <t xml:space="preserve">05.20.4  </t>
  </si>
  <si>
    <t>Úprava lignitu</t>
  </si>
  <si>
    <t>06</t>
  </si>
  <si>
    <t>Těžba ropy a zemního plynu</t>
  </si>
  <si>
    <t>06.1</t>
  </si>
  <si>
    <t>Těžba ropy</t>
  </si>
  <si>
    <t>06.10</t>
  </si>
  <si>
    <t>06.2</t>
  </si>
  <si>
    <t>Těžba zemního plynu</t>
  </si>
  <si>
    <t>06.20</t>
  </si>
  <si>
    <t>07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</si>
  <si>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</si>
  <si>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t>07.1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</si>
  <si>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</si>
  <si>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07.10</t>
  </si>
  <si>
    <t>Těžba a úprava železných rud</t>
  </si>
  <si>
    <t xml:space="preserve">07.10.1  </t>
  </si>
  <si>
    <t>Těžba železných rud</t>
  </si>
  <si>
    <t xml:space="preserve">07.10.2  </t>
  </si>
  <si>
    <t>Úprava železných rud</t>
  </si>
  <si>
    <t>07.2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</si>
  <si>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</si>
  <si>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07.21</t>
  </si>
  <si>
    <t>Těžba a úprava uranových a thoriových rud</t>
  </si>
  <si>
    <t xml:space="preserve">07.21.1   </t>
  </si>
  <si>
    <t>Těžba uranových a thoriových rud</t>
  </si>
  <si>
    <t xml:space="preserve">07.21.2  </t>
  </si>
  <si>
    <t>Úprava uranových a thoriových rud</t>
  </si>
  <si>
    <t>07.29</t>
  </si>
  <si>
    <t xml:space="preserve">Těžba a úprava ostatních neželezných rud </t>
  </si>
  <si>
    <t xml:space="preserve">07.29.1   </t>
  </si>
  <si>
    <t>Těžba ostatních neželezných rud</t>
  </si>
  <si>
    <t xml:space="preserve">07.29.2   </t>
  </si>
  <si>
    <t>Úprava ostatních neželezných rud</t>
  </si>
  <si>
    <t>08</t>
  </si>
  <si>
    <t>Ostatní těžba a dobývání</t>
  </si>
  <si>
    <t>08.1</t>
  </si>
  <si>
    <t xml:space="preserve">Dobývání kamene, písků a jílů </t>
  </si>
  <si>
    <t>08.11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</si>
  <si>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</si>
  <si>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t>08.12</t>
  </si>
  <si>
    <t>Provoz pískoven a štěrkopískoven; těžba jílů a kaolinu</t>
  </si>
  <si>
    <t>08.9</t>
  </si>
  <si>
    <t>Těžba a dobývání j. n.</t>
  </si>
  <si>
    <t>08.91</t>
  </si>
  <si>
    <t>Těžba chemických minerálů a minerálů pro výrobu hnojiv</t>
  </si>
  <si>
    <t>08.92</t>
  </si>
  <si>
    <t xml:space="preserve">Těžba rašeliny </t>
  </si>
  <si>
    <t>08.93</t>
  </si>
  <si>
    <t>Těžba soli</t>
  </si>
  <si>
    <t>08.99</t>
  </si>
  <si>
    <t>Ostatní těžba a dobývání j. n.</t>
  </si>
  <si>
    <t>09</t>
  </si>
  <si>
    <t>Podpůrné činnosti při těžbě</t>
  </si>
  <si>
    <t>09.1</t>
  </si>
  <si>
    <t>Podpůrné činnosti při těžbě ropy a zemního plynu</t>
  </si>
  <si>
    <t>09.10</t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</si>
  <si>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</si>
  <si>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t>09.9</t>
  </si>
  <si>
    <t>Podpůrné činnosti při ostatní těžbě a dobývání</t>
  </si>
  <si>
    <t>09.90</t>
  </si>
  <si>
    <t>SEKCE C - ZPRACOVATELSKÝ PRŮMYSL</t>
  </si>
  <si>
    <t>Výroba potravinářských výrobků</t>
  </si>
  <si>
    <t>10.1</t>
  </si>
  <si>
    <t>Zpracování a konzervování masa a výroba masných výrobků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</si>
  <si>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</si>
  <si>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</si>
  <si>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</si>
  <si>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</si>
  <si>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</si>
  <si>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</si>
  <si>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</t>
  </si>
  <si>
    <t>Zpracování a konzervování ryb, korýšů a měkkýšů</t>
  </si>
  <si>
    <t>10.20</t>
  </si>
  <si>
    <t>10.3</t>
  </si>
  <si>
    <t xml:space="preserve">Zpracování a konzervování ovoce a zeleniny 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</si>
  <si>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</si>
  <si>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</si>
  <si>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</si>
  <si>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</si>
  <si>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</si>
  <si>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</si>
  <si>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</t>
  </si>
  <si>
    <t>Výroba rostlinných a živočišných olejů a tuků</t>
  </si>
  <si>
    <t>10.41</t>
  </si>
  <si>
    <t>Výroba olejů a tuků</t>
  </si>
  <si>
    <t>10.42</t>
  </si>
  <si>
    <t>Výroba margarínu a podobných jedlých tuků</t>
  </si>
  <si>
    <t>10.5</t>
  </si>
  <si>
    <t xml:space="preserve">Výroba mléčných výrobků </t>
  </si>
  <si>
    <t>10.51</t>
  </si>
  <si>
    <t>Zpracování mléka, výroba mléčných výrobků a sýrů</t>
  </si>
  <si>
    <t>10.52</t>
  </si>
  <si>
    <t>Výroba zmrzliny</t>
  </si>
  <si>
    <t>10.6</t>
  </si>
  <si>
    <t>Výroba mlýnských a škrobárenských výrobků</t>
  </si>
  <si>
    <t>10.61</t>
  </si>
  <si>
    <t>Výroba mlýnských výrobků</t>
  </si>
  <si>
    <t>10.62</t>
  </si>
  <si>
    <t>Výroba škrobárenských výrobků</t>
  </si>
  <si>
    <t>10.7</t>
  </si>
  <si>
    <t>Výroba pekařských, cukrářských a jiných moučných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</si>
  <si>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</si>
  <si>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</si>
  <si>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</si>
  <si>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</si>
  <si>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</si>
  <si>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</si>
  <si>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</t>
  </si>
  <si>
    <t>Výroba ostatních potravinářských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</si>
  <si>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</si>
  <si>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</si>
  <si>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</si>
  <si>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</si>
  <si>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</si>
  <si>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</si>
  <si>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</si>
  <si>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</si>
  <si>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</si>
  <si>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</si>
  <si>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</si>
  <si>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</si>
  <si>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</si>
  <si>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</si>
  <si>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</t>
  </si>
  <si>
    <t>Výroba průmyslových krmiv</t>
  </si>
  <si>
    <t>10.91</t>
  </si>
  <si>
    <t>Výroba průmyslových krmiv pro hospodářská zvířata</t>
  </si>
  <si>
    <t>10.92</t>
  </si>
  <si>
    <t>Výroba průmyslových krmiv pro zvířata v zájmovém chovu</t>
  </si>
  <si>
    <t>Výroba nápojů</t>
  </si>
  <si>
    <t>11.0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</si>
  <si>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</si>
  <si>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</si>
  <si>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</si>
  <si>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</si>
  <si>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</si>
  <si>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</si>
  <si>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</si>
  <si>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</si>
  <si>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</si>
  <si>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</si>
  <si>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</si>
  <si>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</si>
  <si>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</si>
  <si>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</si>
  <si>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Výroba tabákových výrobků</t>
  </si>
  <si>
    <t>12.0</t>
  </si>
  <si>
    <t>12.00</t>
  </si>
  <si>
    <t xml:space="preserve">Výroba textilií </t>
  </si>
  <si>
    <t>13.1</t>
  </si>
  <si>
    <t>Úprava a spřádání textilních vláken a příze</t>
  </si>
  <si>
    <t>13.10</t>
  </si>
  <si>
    <t>13.2</t>
  </si>
  <si>
    <t xml:space="preserve">Tkaní textilií </t>
  </si>
  <si>
    <t>13.20</t>
  </si>
  <si>
    <t>13.3</t>
  </si>
  <si>
    <t>Konečná úprava textilií</t>
  </si>
  <si>
    <t>13.30</t>
  </si>
  <si>
    <t>13.9</t>
  </si>
  <si>
    <t>Výroba ostatních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</si>
  <si>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</si>
  <si>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</si>
  <si>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</si>
  <si>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</si>
  <si>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</si>
  <si>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</si>
  <si>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</si>
  <si>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</si>
  <si>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</si>
  <si>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</si>
  <si>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</si>
  <si>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</si>
  <si>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</si>
  <si>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</si>
  <si>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Výroba oděvů</t>
  </si>
  <si>
    <t>14.1</t>
  </si>
  <si>
    <t xml:space="preserve">Výroba oděvů, kromě kožešinových výrobků 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</si>
  <si>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</si>
  <si>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</si>
  <si>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</si>
  <si>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</si>
  <si>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</si>
  <si>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</si>
  <si>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</si>
  <si>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</si>
  <si>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</si>
  <si>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</si>
  <si>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</t>
  </si>
  <si>
    <t>Výroba kožešinových výrobků</t>
  </si>
  <si>
    <t>14.20</t>
  </si>
  <si>
    <t>14.3</t>
  </si>
  <si>
    <t>Výroba pletených a háčkovaných oděvů</t>
  </si>
  <si>
    <t>14.31</t>
  </si>
  <si>
    <t>Výroba pletených a háčkovaných punčochových výrobků</t>
  </si>
  <si>
    <t>14.39</t>
  </si>
  <si>
    <t>Výroba ostatních pletených a háčkovaných oděvů</t>
  </si>
  <si>
    <t xml:space="preserve">Výroba usní a souvisejících výrobků </t>
  </si>
  <si>
    <t>15.1</t>
  </si>
  <si>
    <t>Činění a úprava usní (vyčiněných kůží); zpracování a barvení kožešin; výroba brašnářských, sedlářských a podobných výrobků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</si>
  <si>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</si>
  <si>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</si>
  <si>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</si>
  <si>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</si>
  <si>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</t>
  </si>
  <si>
    <t xml:space="preserve">Výroba obuvi </t>
  </si>
  <si>
    <t>15.20</t>
  </si>
  <si>
    <t>15.20.1</t>
  </si>
  <si>
    <t>Výroba obuvi s usňovým svrškem</t>
  </si>
  <si>
    <t>15.20.9</t>
  </si>
  <si>
    <t>Výroba obuvi z ostatních materiálů</t>
  </si>
  <si>
    <t>Zpracování dřeva, výroba dřevěných, korkových, proutěných a slaměných výrobků, kromě nábytku</t>
  </si>
  <si>
    <t>16.1</t>
  </si>
  <si>
    <t>Výroba pilařská a impregnace dřeva</t>
  </si>
  <si>
    <t>16.10</t>
  </si>
  <si>
    <t>16.2</t>
  </si>
  <si>
    <t>Výroba dřevěných, korkových, proutěných a slaměných výrobků, kromě nábytku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</si>
  <si>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</si>
  <si>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</si>
  <si>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</si>
  <si>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</si>
  <si>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</si>
  <si>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</si>
  <si>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</si>
  <si>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</si>
  <si>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</si>
  <si>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</si>
  <si>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 xml:space="preserve"> </t>
  </si>
  <si>
    <t>Výroba papíru a výrobků z papíru</t>
  </si>
  <si>
    <t>17.1</t>
  </si>
  <si>
    <t>Výroba buničiny, papíru a lepenky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</si>
  <si>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</si>
  <si>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</si>
  <si>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</si>
  <si>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</si>
  <si>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</si>
  <si>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</si>
  <si>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</si>
  <si>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</si>
  <si>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</si>
  <si>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</si>
  <si>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</t>
  </si>
  <si>
    <t>Výroba výrobků z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</si>
  <si>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</si>
  <si>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</si>
  <si>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</si>
  <si>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</si>
  <si>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</si>
  <si>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</si>
  <si>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</si>
  <si>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</si>
  <si>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</si>
  <si>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</si>
  <si>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Tisk a rozmnožování nahraných nosičů</t>
  </si>
  <si>
    <t>18.1</t>
  </si>
  <si>
    <t>Tisk a činnosti související s tiskem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</si>
  <si>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</si>
  <si>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</si>
  <si>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</si>
  <si>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</si>
  <si>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</si>
  <si>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</si>
  <si>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</si>
  <si>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</si>
  <si>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</t>
  </si>
  <si>
    <t xml:space="preserve">Rozmnožování nahraných nosičů </t>
  </si>
  <si>
    <t>18.20</t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</si>
  <si>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</si>
  <si>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Výroba koksu a rafinovaných ropných produktů </t>
  </si>
  <si>
    <t>19.1</t>
  </si>
  <si>
    <t>Výroba koksárenských produktů</t>
  </si>
  <si>
    <t>19.10</t>
  </si>
  <si>
    <t>19.2</t>
  </si>
  <si>
    <t xml:space="preserve">Výroba rafinovaných ropných produktů </t>
  </si>
  <si>
    <t>19.20</t>
  </si>
  <si>
    <t>Výroba chemických látek a chemických přípravků</t>
  </si>
  <si>
    <t>20.1</t>
  </si>
  <si>
    <t>Výroba základních chemických látek, hnojiv a dusíkatých sloučenin, plastů a syntetického kaučuku v primárních formách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</si>
  <si>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</si>
  <si>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</si>
  <si>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</si>
  <si>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</si>
  <si>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</si>
  <si>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</si>
  <si>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</si>
  <si>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</si>
  <si>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</si>
  <si>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</si>
  <si>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</si>
  <si>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</si>
  <si>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</si>
  <si>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</si>
  <si>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</si>
  <si>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</si>
  <si>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</si>
  <si>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</si>
  <si>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</t>
  </si>
  <si>
    <t>Výroba pesticidů a jiných agrochemických přípravků</t>
  </si>
  <si>
    <t>20.20</t>
  </si>
  <si>
    <t>20.3</t>
  </si>
  <si>
    <t>Výroba nátěrových barev, laků a jiných nátěrových materiálů, tiskařských barev a tmelů</t>
  </si>
  <si>
    <t>20.30</t>
  </si>
  <si>
    <t>20.4</t>
  </si>
  <si>
    <t>Výroba mýdel a detergentů, čisticích a lešticích prostředků, parfémů a toaletních přípravků</t>
  </si>
  <si>
    <t>20.41</t>
  </si>
  <si>
    <t>Výroba mýdel a detergentů, čisticích a lešticích prostředků</t>
  </si>
  <si>
    <t>20.42</t>
  </si>
  <si>
    <t>Výroba parfémů a toaletních přípravků</t>
  </si>
  <si>
    <t>20.5</t>
  </si>
  <si>
    <t>Výroba ostatních chemických výrobků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</si>
  <si>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</si>
  <si>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</si>
  <si>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</si>
  <si>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</si>
  <si>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</si>
  <si>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</si>
  <si>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</si>
  <si>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</si>
  <si>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</si>
  <si>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</si>
  <si>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</si>
  <si>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</si>
  <si>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</t>
  </si>
  <si>
    <t>Výroba chemických vláken</t>
  </si>
  <si>
    <t>20.60</t>
  </si>
  <si>
    <t>Výroba základních farmaceutických výrobků a farmaceutických přípravků</t>
  </si>
  <si>
    <t>21.1</t>
  </si>
  <si>
    <t>Výroba základních farmaceutických výrobků</t>
  </si>
  <si>
    <t>21.10</t>
  </si>
  <si>
    <t>21.2</t>
  </si>
  <si>
    <t xml:space="preserve">Výroba farmaceutických přípravků </t>
  </si>
  <si>
    <t>21.20</t>
  </si>
  <si>
    <t>Výroba pryžových a plastových výrobků</t>
  </si>
  <si>
    <t>22.1</t>
  </si>
  <si>
    <t>Výroba pryžových výrobků</t>
  </si>
  <si>
    <t>22.11</t>
  </si>
  <si>
    <t>Výroba pryžových plášťů a duší; protektorování pneumatik</t>
  </si>
  <si>
    <t>22.19</t>
  </si>
  <si>
    <t>Výroba ostatních pryžových výrobků</t>
  </si>
  <si>
    <t>22.2</t>
  </si>
  <si>
    <t>Výroba plastových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</si>
  <si>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</si>
  <si>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</si>
  <si>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</si>
  <si>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</si>
  <si>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</si>
  <si>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</si>
  <si>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</si>
  <si>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</si>
  <si>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Výroba ostatních nekovových minerálních výrobků</t>
  </si>
  <si>
    <t>23.1</t>
  </si>
  <si>
    <t>Výroba skla a skleněných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</si>
  <si>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</si>
  <si>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</si>
  <si>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</si>
  <si>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</si>
  <si>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</si>
  <si>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</si>
  <si>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</si>
  <si>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</si>
  <si>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</si>
  <si>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</si>
  <si>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</t>
  </si>
  <si>
    <t>Výroba žáruvzdorných výrobků</t>
  </si>
  <si>
    <t>23.20</t>
  </si>
  <si>
    <t>23.3</t>
  </si>
  <si>
    <t xml:space="preserve">Výroba stavebních výrobků z jílovitých materiálů </t>
  </si>
  <si>
    <t>23.31</t>
  </si>
  <si>
    <t>Výroba keramických obkládaček a dlaždic</t>
  </si>
  <si>
    <t>23.32</t>
  </si>
  <si>
    <t>Výroba pálených zdicích materiálů, tašek, dlaždic a podobných výrobků</t>
  </si>
  <si>
    <t>23.4</t>
  </si>
  <si>
    <t xml:space="preserve">Výroba ostatních porcelánových a keramických výrobků 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</si>
  <si>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</si>
  <si>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</si>
  <si>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</si>
  <si>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</si>
  <si>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</si>
  <si>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</si>
  <si>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</si>
  <si>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</si>
  <si>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</si>
  <si>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</si>
  <si>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</t>
  </si>
  <si>
    <t>Výroba cementu, vápna a sádry</t>
  </si>
  <si>
    <t>23.51</t>
  </si>
  <si>
    <t>Výroba cementu</t>
  </si>
  <si>
    <t>23.52</t>
  </si>
  <si>
    <t>Výroba vápna a sádry</t>
  </si>
  <si>
    <t>23.6</t>
  </si>
  <si>
    <t>Výroba betonových, cementových a sádrových výrobků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</si>
  <si>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</si>
  <si>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</si>
  <si>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</si>
  <si>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</si>
  <si>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</si>
  <si>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</si>
  <si>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</si>
  <si>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</si>
  <si>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</si>
  <si>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</si>
  <si>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</si>
  <si>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</si>
  <si>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</t>
  </si>
  <si>
    <t xml:space="preserve">Řezání, tvarování a konečná úprava kamenů </t>
  </si>
  <si>
    <t>23.70</t>
  </si>
  <si>
    <t>23.9</t>
  </si>
  <si>
    <t>Výroba brusiv a ostatních nekovových minerálních výrobků j. n.</t>
  </si>
  <si>
    <t>23.91</t>
  </si>
  <si>
    <t>Výroba brusiv</t>
  </si>
  <si>
    <t>23.99</t>
  </si>
  <si>
    <t>Výroba ostatních nekovových minerálních výrobků j. n.</t>
  </si>
  <si>
    <t>Výroba základních kovů, hutní zpracování kovů; slévárenství</t>
  </si>
  <si>
    <t>24.1</t>
  </si>
  <si>
    <t xml:space="preserve">Výroba surového železa, oceli a feroslitin, plochých výrobků (kromě pásky za studena), tváření výrobků za tepla  </t>
  </si>
  <si>
    <t>24.10</t>
  </si>
  <si>
    <t>24.10.1</t>
  </si>
  <si>
    <t>Výroba surového železa, oceli a feroslitin</t>
  </si>
  <si>
    <t>24.10.2</t>
  </si>
  <si>
    <t>Výroba plochých výrobků (kromě pásky za studena)</t>
  </si>
  <si>
    <t>24.10.3</t>
  </si>
  <si>
    <t xml:space="preserve">Tváření výrobků za tepla  </t>
  </si>
  <si>
    <t>24.2</t>
  </si>
  <si>
    <t>Výroba ocelových trub, trubek, dutých profilů a souvisejících potrubních tvarovek</t>
  </si>
  <si>
    <t>24.20</t>
  </si>
  <si>
    <t>24.3</t>
  </si>
  <si>
    <t>Výroba ostatních výrobků získaných jednostupňovým zpracováním oceli</t>
  </si>
  <si>
    <t>24.31</t>
  </si>
  <si>
    <t>Tažení tyčí za studena</t>
  </si>
  <si>
    <t>24.32</t>
  </si>
  <si>
    <t>Válcování ocelových úzkých pásů za studena</t>
  </si>
  <si>
    <t>24.33</t>
  </si>
  <si>
    <t xml:space="preserve">Tváření ocelových profilů za studena </t>
  </si>
  <si>
    <t>24.34</t>
  </si>
  <si>
    <t>Tažení ocelového drátu za studena</t>
  </si>
  <si>
    <t>24.4</t>
  </si>
  <si>
    <t>Výroba a hutní zpracování drahých a neželezných kovů</t>
  </si>
  <si>
    <t>24.41</t>
  </si>
  <si>
    <t>Výroba a hutní zpracování drahých kovů</t>
  </si>
  <si>
    <t>24.42</t>
  </si>
  <si>
    <t>Výroba a hutní zpracování hliníku</t>
  </si>
  <si>
    <t>24.43</t>
  </si>
  <si>
    <t>Výroba a hutní zpracování olova, zinku a cínu</t>
  </si>
  <si>
    <t>24.44</t>
  </si>
  <si>
    <t>Výroba a hutní zpracování mědi</t>
  </si>
  <si>
    <t>24.45</t>
  </si>
  <si>
    <t>Výroba a hutní zpracování ostatních neželezných kovů</t>
  </si>
  <si>
    <t>24.46</t>
  </si>
  <si>
    <t>Zpracování jaderného paliva</t>
  </si>
  <si>
    <t>24.5</t>
  </si>
  <si>
    <t>Slévárenství</t>
  </si>
  <si>
    <t>24.51</t>
  </si>
  <si>
    <t>Výroba odlitků z litiny</t>
  </si>
  <si>
    <t>24.51.1</t>
  </si>
  <si>
    <t>Výroba odlitků z litiny s lupínkovým grafitem</t>
  </si>
  <si>
    <t>24.51.2</t>
  </si>
  <si>
    <t>Výroba odlitků z litiny s kuličkovým grafitem</t>
  </si>
  <si>
    <t>24.51.9</t>
  </si>
  <si>
    <t>Výroba ostatních odlitků z litiny</t>
  </si>
  <si>
    <t>24.52</t>
  </si>
  <si>
    <t>Výroba odlitků z oceli</t>
  </si>
  <si>
    <t>24.52.1</t>
  </si>
  <si>
    <t>Výroba odlitků z uhlíkatých ocelí</t>
  </si>
  <si>
    <t>24.52.2</t>
  </si>
  <si>
    <t>Výroba odlitků z legovaných ocelí</t>
  </si>
  <si>
    <t>24.53</t>
  </si>
  <si>
    <t>Výroba odlitků z lehkých neželezných kovů</t>
  </si>
  <si>
    <t>24.54</t>
  </si>
  <si>
    <t>Výroba odlitků z ostatních neželezných kovů</t>
  </si>
  <si>
    <t>Výroba kovových konstrukcí a kovodělných výrobků, kromě strojů a zařízení</t>
  </si>
  <si>
    <t>25.1</t>
  </si>
  <si>
    <t>Výroba konstrukčních kovových výrobků</t>
  </si>
  <si>
    <t>25.11</t>
  </si>
  <si>
    <t>Výroba kovových konstrukcí a jejich dílů</t>
  </si>
  <si>
    <t>25.12</t>
  </si>
  <si>
    <t>Výroba kovových dveří a oken</t>
  </si>
  <si>
    <t>25.2</t>
  </si>
  <si>
    <t xml:space="preserve">Výroba radiátorů a kotlů k ústřednímu topení, kovových nádrží a zásobníků </t>
  </si>
  <si>
    <t>25.21</t>
  </si>
  <si>
    <t>Výroba radiátorů a kotlů k ústřednímu topení</t>
  </si>
  <si>
    <t>25.29</t>
  </si>
  <si>
    <t>Výroba kovových nádrží a zásobníků</t>
  </si>
  <si>
    <t>25.3</t>
  </si>
  <si>
    <t>Výroba parních kotlů, kromě kotlů pro ústřední topení</t>
  </si>
  <si>
    <t>25.30</t>
  </si>
  <si>
    <t>25.4</t>
  </si>
  <si>
    <t>Výroba zbraní a střeliva</t>
  </si>
  <si>
    <t>25.40</t>
  </si>
  <si>
    <t>25.5</t>
  </si>
  <si>
    <t>Kování, lisování, ražení, válcování a protlačování kovů; prášková metalurgie</t>
  </si>
  <si>
    <t>25.50</t>
  </si>
  <si>
    <t>25.6</t>
  </si>
  <si>
    <t>Povrchová úprava a zušlechťování kovů; obrábění</t>
  </si>
  <si>
    <t>25.61</t>
  </si>
  <si>
    <t>Povrchová úprava a zušlechťování kovů</t>
  </si>
  <si>
    <t>25.62</t>
  </si>
  <si>
    <t>Obrábění</t>
  </si>
  <si>
    <t>25.7</t>
  </si>
  <si>
    <t xml:space="preserve">Výroba nožířských výrobků, nástrojů a železářských výrobků 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</si>
  <si>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</si>
  <si>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</si>
  <si>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</si>
  <si>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</si>
  <si>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</si>
  <si>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</si>
  <si>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</t>
  </si>
  <si>
    <t>Výroba ostatních kovodělných výrobků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</si>
  <si>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</si>
  <si>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</si>
  <si>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</si>
  <si>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</si>
  <si>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</si>
  <si>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</si>
  <si>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</si>
  <si>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</si>
  <si>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</si>
  <si>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</si>
  <si>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Výroba počítačů, elektronických a optických přístrojů a zařízení</t>
  </si>
  <si>
    <t>26.1</t>
  </si>
  <si>
    <t>Výroba elektronických součástek a desek</t>
  </si>
  <si>
    <t>26.11</t>
  </si>
  <si>
    <t xml:space="preserve">Výroba elektronických součástek </t>
  </si>
  <si>
    <t>26.12</t>
  </si>
  <si>
    <t>Výroba osazených elektronických desek</t>
  </si>
  <si>
    <t>26.2</t>
  </si>
  <si>
    <t>Výroba počítačů a periferních zařízení</t>
  </si>
  <si>
    <t>26.20</t>
  </si>
  <si>
    <t>26.3</t>
  </si>
  <si>
    <t>Výroba komunikačních zařízení</t>
  </si>
  <si>
    <t>26.30</t>
  </si>
  <si>
    <t>26.4</t>
  </si>
  <si>
    <t xml:space="preserve">Výroba spotřební elektroniky </t>
  </si>
  <si>
    <t>26.40</t>
  </si>
  <si>
    <t>26.5</t>
  </si>
  <si>
    <t>Výroba měřicích, zkušebních a navigačních přístrojů; výroba časoměrných přístrojů</t>
  </si>
  <si>
    <t>26.51</t>
  </si>
  <si>
    <t xml:space="preserve">Výroba měřicích, zkušebních a navigačních přístrojů </t>
  </si>
  <si>
    <t>26.52</t>
  </si>
  <si>
    <t>Výroba časoměrných přístrojů</t>
  </si>
  <si>
    <t>26.6</t>
  </si>
  <si>
    <t>Výroba ozařovacích, elektroléčebných a elektroterapeutických přístrojů</t>
  </si>
  <si>
    <t>26.60</t>
  </si>
  <si>
    <t>26.7</t>
  </si>
  <si>
    <t>Výroba optických a fotografických přístrojů a zařízení</t>
  </si>
  <si>
    <t>26.70</t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</si>
  <si>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</si>
  <si>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t>26.8</t>
  </si>
  <si>
    <t>Výroba magnetických a optických médií</t>
  </si>
  <si>
    <t>26.80</t>
  </si>
  <si>
    <t>Výroba elektrických zařízení</t>
  </si>
  <si>
    <t>27.1</t>
  </si>
  <si>
    <t>Výroba elektrických motorů, generátorů, transformátorů a elektrických rozvodných a kontrolních zařízení</t>
  </si>
  <si>
    <t>27.11</t>
  </si>
  <si>
    <t>Výroba elektrických motorů, generátorů a transformátorů</t>
  </si>
  <si>
    <t>27.12</t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</si>
  <si>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</si>
  <si>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t>27.2</t>
  </si>
  <si>
    <t xml:space="preserve">Výroba baterií a akumulátorů </t>
  </si>
  <si>
    <t>27.20</t>
  </si>
  <si>
    <t>27.3</t>
  </si>
  <si>
    <t xml:space="preserve">Výroba optických a elektrických kabelů, elektrických vodičů a elektroinstalačních zařízení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</si>
  <si>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</si>
  <si>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</si>
  <si>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</si>
  <si>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</si>
  <si>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</si>
  <si>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</si>
  <si>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</t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</si>
  <si>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</si>
  <si>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t>27.40</t>
  </si>
  <si>
    <t xml:space="preserve">Výroba elektrických osvětlovacích zařízení </t>
  </si>
  <si>
    <t>27.5</t>
  </si>
  <si>
    <t>Výroba spotřebičů převážně pro domácnost</t>
  </si>
  <si>
    <t>27.51</t>
  </si>
  <si>
    <t>Výroba elektrických spotřebičů převážně pro domácnost</t>
  </si>
  <si>
    <t>27.52</t>
  </si>
  <si>
    <t>Výroba neelektrických spotřebičů převážně pro domácnost</t>
  </si>
  <si>
    <t>27.9</t>
  </si>
  <si>
    <t>Výroba ostatních elektrických zařízení</t>
  </si>
  <si>
    <t>27.90</t>
  </si>
  <si>
    <t>Výroba strojů a zařízení j. n.</t>
  </si>
  <si>
    <t>28.1</t>
  </si>
  <si>
    <t>Výroba strojů a zařízení pro všeobecné účely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</si>
  <si>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</si>
  <si>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</si>
  <si>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</si>
  <si>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</si>
  <si>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</si>
  <si>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</si>
  <si>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</si>
  <si>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</si>
  <si>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</si>
  <si>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</si>
  <si>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</t>
  </si>
  <si>
    <t>Výroba ostatních strojů a zařízení pro všeobecné účely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</si>
  <si>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</si>
  <si>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</si>
  <si>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</si>
  <si>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</si>
  <si>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</si>
  <si>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</si>
  <si>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</si>
  <si>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</si>
  <si>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</si>
  <si>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</si>
  <si>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</si>
  <si>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</si>
  <si>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</t>
  </si>
  <si>
    <t>Výroba zemědělských a lesnických strojů</t>
  </si>
  <si>
    <t>28.30</t>
  </si>
  <si>
    <t>28.4</t>
  </si>
  <si>
    <t xml:space="preserve">Výroba kovoobráběcích a ostatních obráběcích strojů </t>
  </si>
  <si>
    <t>28.41</t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</si>
  <si>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</si>
  <si>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t>28.49</t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</si>
  <si>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</si>
  <si>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t>28.9</t>
  </si>
  <si>
    <t>Výroba ostatních strojů pro speciální účely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</si>
  <si>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</si>
  <si>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</si>
  <si>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</si>
  <si>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</si>
  <si>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</si>
  <si>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</si>
  <si>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</si>
  <si>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</si>
  <si>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</si>
  <si>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</si>
  <si>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</si>
  <si>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</si>
  <si>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</si>
  <si>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</si>
  <si>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Výroba motorových vozidel (kromě motocyklů), přívěsů a návěsů</t>
  </si>
  <si>
    <t>29.1</t>
  </si>
  <si>
    <t>Výroba motorových vozidel a jejich motorů</t>
  </si>
  <si>
    <t>29.10</t>
  </si>
  <si>
    <t>29.2</t>
  </si>
  <si>
    <t>Výroba karoserií motorových vozidel; výroba přívěsů a návěsů</t>
  </si>
  <si>
    <t>29.20</t>
  </si>
  <si>
    <t>Výroba karoserií motorových vozidel; výroba přívěsů a návěsů</t>
  </si>
  <si>
    <t>29.3</t>
  </si>
  <si>
    <t>Výroba dílů a příslušenství pro motorová vozidla a jejich motory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</si>
  <si>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</si>
  <si>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</si>
  <si>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</si>
  <si>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</si>
  <si>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Výroba ostatních dopravních prostředků a zařízení</t>
  </si>
  <si>
    <t>30.1</t>
  </si>
  <si>
    <t>Stavba lodí a člunů</t>
  </si>
  <si>
    <t>30.11</t>
  </si>
  <si>
    <t>Stavba lodí a plavidel</t>
  </si>
  <si>
    <t>30.12</t>
  </si>
  <si>
    <t>Stavba rekreačních a sportovních člunů</t>
  </si>
  <si>
    <t>30.2</t>
  </si>
  <si>
    <t>Výroba železničních lokomotiv a vozového parku</t>
  </si>
  <si>
    <t>30.20</t>
  </si>
  <si>
    <t>30.3</t>
  </si>
  <si>
    <t>Výroba letadel a jejich motorů, kosmických lodí a souvisejících zařízení</t>
  </si>
  <si>
    <t>30.30</t>
  </si>
  <si>
    <t>30.4</t>
  </si>
  <si>
    <t>Výroba vojenských bojových vozidel</t>
  </si>
  <si>
    <t>30.40</t>
  </si>
  <si>
    <t>30.9</t>
  </si>
  <si>
    <t>Výroba dopravních prostředků a zařízení j. n.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</si>
  <si>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</si>
  <si>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</si>
  <si>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</si>
  <si>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</si>
  <si>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</si>
  <si>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</si>
  <si>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Výroba nábytku</t>
  </si>
  <si>
    <t>31.0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</si>
  <si>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</si>
  <si>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</si>
  <si>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</si>
  <si>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</si>
  <si>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</si>
  <si>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</si>
  <si>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</si>
  <si>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</si>
  <si>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Ostatní zpracovatelský průmysl</t>
  </si>
  <si>
    <t>32.1</t>
  </si>
  <si>
    <t>Výroba klenotů, bižuterie a příbuzných výrobků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</si>
  <si>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</si>
  <si>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</si>
  <si>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</si>
  <si>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</si>
  <si>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</si>
  <si>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</si>
  <si>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</t>
  </si>
  <si>
    <t>Výroba hudebních nástrojů</t>
  </si>
  <si>
    <t>32.20</t>
  </si>
  <si>
    <t>32.3</t>
  </si>
  <si>
    <t>Výroba sportovních potřeb</t>
  </si>
  <si>
    <t>32.30</t>
  </si>
  <si>
    <t>32.4</t>
  </si>
  <si>
    <t>Výroba her a hraček</t>
  </si>
  <si>
    <t>32.40</t>
  </si>
  <si>
    <t>32.5</t>
  </si>
  <si>
    <t>Výroba lékařských a dentálních nástrojů a potřeb</t>
  </si>
  <si>
    <t>32.50</t>
  </si>
  <si>
    <t>32.9</t>
  </si>
  <si>
    <t>Zpracovatelský průmysl j. n.</t>
  </si>
  <si>
    <t>32.91</t>
  </si>
  <si>
    <t>Výroba košťat a kartáčnických výrobků</t>
  </si>
  <si>
    <t>32.99</t>
  </si>
  <si>
    <t xml:space="preserve">Ostatní zpracovatelský průmysl j. n. </t>
  </si>
  <si>
    <t>Opravy a instalace strojů a zařízení</t>
  </si>
  <si>
    <t>33.1</t>
  </si>
  <si>
    <t>Opravy kovodělných výrobků, strojů a zařízení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</si>
  <si>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</si>
  <si>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</si>
  <si>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</si>
  <si>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</si>
  <si>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</si>
  <si>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</si>
  <si>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</si>
  <si>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</si>
  <si>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</si>
  <si>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</si>
  <si>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</si>
  <si>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</si>
  <si>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</si>
  <si>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</si>
  <si>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</si>
  <si>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</si>
  <si>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</si>
  <si>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</si>
  <si>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</si>
  <si>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</si>
  <si>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</t>
  </si>
  <si>
    <t>Instalace průmyslových strojů a zařízení</t>
  </si>
  <si>
    <t>33.20</t>
  </si>
  <si>
    <t>SEKCE D – VÝROBA A ROZVOD ELEKTŘINY, PLYNU, TEPLA A KLIMATIZOVANÉHO VZDUCHU</t>
  </si>
  <si>
    <t>Výroba a rozvod elektřiny, plynu, tepla a klimatizovaného vzduchu</t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</si>
  <si>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</si>
  <si>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t>Výroba, přenos a rozvod elektřiny</t>
  </si>
  <si>
    <t>35.11</t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</si>
  <si>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</si>
  <si>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t>35.12</t>
  </si>
  <si>
    <t xml:space="preserve">Přenos elektřiny </t>
  </si>
  <si>
    <t>35.13</t>
  </si>
  <si>
    <t xml:space="preserve">Rozvod elektřiny </t>
  </si>
  <si>
    <t>35.14</t>
  </si>
  <si>
    <t xml:space="preserve">Obchod s elektřinou </t>
  </si>
  <si>
    <t>35.2</t>
  </si>
  <si>
    <t>Výroba plynu; rozvod plynných paliv prostřednictvím sítí</t>
  </si>
  <si>
    <t>35.21</t>
  </si>
  <si>
    <t>Výroba plynu</t>
  </si>
  <si>
    <t>35.22</t>
  </si>
  <si>
    <t>Rozvod plynných paliv prostřednictvím sítí</t>
  </si>
  <si>
    <t>35.23</t>
  </si>
  <si>
    <t>Obchod s plynem prostřednictvím sítí</t>
  </si>
  <si>
    <t>35.3</t>
  </si>
  <si>
    <t xml:space="preserve">Výroba a rozvod tepla a klimatizovaného vzduchu, výroba ledu </t>
  </si>
  <si>
    <t>35.30</t>
  </si>
  <si>
    <t>Výroba a rozvod tepla a klimatizovaného vzduchu, výroba ledu</t>
  </si>
  <si>
    <t>35.30.1</t>
  </si>
  <si>
    <t>Výroba tepla</t>
  </si>
  <si>
    <t>35.30.2</t>
  </si>
  <si>
    <t>Rozvod tepla</t>
  </si>
  <si>
    <t>35.30.3</t>
  </si>
  <si>
    <t>Výroba klimatizovaného vzduchu</t>
  </si>
  <si>
    <t>35.30.4</t>
  </si>
  <si>
    <t>Rozvod klimatizovaného vzduchu</t>
  </si>
  <si>
    <t>35.30.5</t>
  </si>
  <si>
    <t>Výroba chladicí vody</t>
  </si>
  <si>
    <t>35.30.6</t>
  </si>
  <si>
    <t>Rozvod chladicí vody</t>
  </si>
  <si>
    <t>35.30.7</t>
  </si>
  <si>
    <t>Výroba ledu</t>
  </si>
  <si>
    <t>SEKCE E – ZÁSOBOVÁNÍ VODOU; ČINNOSTI SOUVISEJÍCÍ S ODPADNÍMI VODAMI, ODPADY A SANACEMI</t>
  </si>
  <si>
    <t xml:space="preserve">Shromažďování, úprava a rozvod vody </t>
  </si>
  <si>
    <t>36.0</t>
  </si>
  <si>
    <t>36.00</t>
  </si>
  <si>
    <t>Činnosti související s odpadními vodami</t>
  </si>
  <si>
    <t>37.0</t>
  </si>
  <si>
    <t>37.00</t>
  </si>
  <si>
    <t>Shromažďování, sběr a odstraňování odpadů, úprava odpadů k dalšímu využití</t>
  </si>
  <si>
    <t>38.1</t>
  </si>
  <si>
    <t>Shromažďování a sběr odpadů</t>
  </si>
  <si>
    <t>38.11</t>
  </si>
  <si>
    <t>Shromažďování a sběr odpadů, kromě nebezpečných</t>
  </si>
  <si>
    <t>38.12</t>
  </si>
  <si>
    <t>Shromažďování a sběr nebezpečných odpadů</t>
  </si>
  <si>
    <t>38.2</t>
  </si>
  <si>
    <t>Odstraňování odpadů</t>
  </si>
  <si>
    <t>38.21</t>
  </si>
  <si>
    <t>Odstraňování odpadů, kromě nebezpečných</t>
  </si>
  <si>
    <t>38.22</t>
  </si>
  <si>
    <t>Odstraňování nebezpečných odpadů</t>
  </si>
  <si>
    <t>38.3</t>
  </si>
  <si>
    <t>Úprava odpadů k dalšímu využití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</si>
  <si>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</si>
  <si>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</si>
  <si>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</si>
  <si>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</si>
  <si>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Sanace a jiné činnosti související s odpady</t>
  </si>
  <si>
    <t>39.0</t>
  </si>
  <si>
    <t>39.00</t>
  </si>
  <si>
    <t>SEKCE F - STAVEBNICTVÍ</t>
  </si>
  <si>
    <t>Výstavba budov</t>
  </si>
  <si>
    <t>41.1</t>
  </si>
  <si>
    <t xml:space="preserve">Developerská činnost </t>
  </si>
  <si>
    <t>41.10</t>
  </si>
  <si>
    <t>Developerská činnost</t>
  </si>
  <si>
    <t>41.2</t>
  </si>
  <si>
    <t>Výstavba bytových a nebytových budov</t>
  </si>
  <si>
    <t>41.20</t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</si>
  <si>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</si>
  <si>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t>41.20.1</t>
  </si>
  <si>
    <t>Výstavba bytových budov</t>
  </si>
  <si>
    <t>41.20.2</t>
  </si>
  <si>
    <t>Výstavba nebytových budov</t>
  </si>
  <si>
    <t>Inženýrské stavitelství</t>
  </si>
  <si>
    <t>42.1</t>
  </si>
  <si>
    <t>Výstavba silnic a železnic</t>
  </si>
  <si>
    <t>42.11</t>
  </si>
  <si>
    <t>Výstavba silnic a dálnic</t>
  </si>
  <si>
    <t>42.12</t>
  </si>
  <si>
    <t>Výstavba železnic a podzemních drah</t>
  </si>
  <si>
    <t>42.13</t>
  </si>
  <si>
    <t>Výstavba mostů a tunelů</t>
  </si>
  <si>
    <t>42.2</t>
  </si>
  <si>
    <t>Výstavba inženýrských sítí</t>
  </si>
  <si>
    <t>42.21</t>
  </si>
  <si>
    <t>Výstavba inženýrských sítí pro kapaliny a plyny</t>
  </si>
  <si>
    <t>42.21.1</t>
  </si>
  <si>
    <t>Výstavba inženýrských sítí pro kapaliny</t>
  </si>
  <si>
    <t>42.21.2</t>
  </si>
  <si>
    <t>Výstavba inženýrských sítí pro plyny</t>
  </si>
  <si>
    <t>42.22</t>
  </si>
  <si>
    <t>Výstavba inženýrských sítí pro elektřinu a telekomunikace</t>
  </si>
  <si>
    <t>42.9</t>
  </si>
  <si>
    <t>Výstavba ostatních staveb</t>
  </si>
  <si>
    <t>42.91</t>
  </si>
  <si>
    <t>Výstavba vodních děl</t>
  </si>
  <si>
    <t>42.99</t>
  </si>
  <si>
    <t>Výstavba ostatních staveb j. n.</t>
  </si>
  <si>
    <t xml:space="preserve">Specializované stavební činnosti </t>
  </si>
  <si>
    <t>43.1</t>
  </si>
  <si>
    <t>Demolice a příprava staveniště</t>
  </si>
  <si>
    <t>43.11</t>
  </si>
  <si>
    <t>Demolice</t>
  </si>
  <si>
    <t>43.12</t>
  </si>
  <si>
    <t>Příprava staveniště</t>
  </si>
  <si>
    <t>43.13</t>
  </si>
  <si>
    <t>Průzkumné vrtné práce</t>
  </si>
  <si>
    <t>43.2</t>
  </si>
  <si>
    <t>Elektroinstalační, instalatérské a ostatní stavebně instalační práce</t>
  </si>
  <si>
    <t>43.21</t>
  </si>
  <si>
    <t>Elektrické instalace</t>
  </si>
  <si>
    <t>43.22</t>
  </si>
  <si>
    <t>Instalace vody, odpadu, plynu, topení a klimatizace</t>
  </si>
  <si>
    <t>43.29</t>
  </si>
  <si>
    <t>Ostatní stavební instalace</t>
  </si>
  <si>
    <t>43.3</t>
  </si>
  <si>
    <t>Kompletační a dokončovací práce</t>
  </si>
  <si>
    <t>43.31</t>
  </si>
  <si>
    <t>Omítkářské práce</t>
  </si>
  <si>
    <t>43.32</t>
  </si>
  <si>
    <t>Truhlářské práce</t>
  </si>
  <si>
    <t>43.33</t>
  </si>
  <si>
    <t>Obkládání stěn a pokládání podlahových krytin</t>
  </si>
  <si>
    <t>43.34</t>
  </si>
  <si>
    <t>Sklenářské, malířské a natěračské práce</t>
  </si>
  <si>
    <t>43.34.1</t>
  </si>
  <si>
    <t>Sklenářské práce</t>
  </si>
  <si>
    <t>43.34.2</t>
  </si>
  <si>
    <t>Malířské a natěračské práce</t>
  </si>
  <si>
    <t>43.39</t>
  </si>
  <si>
    <t>Ostatní kompletační a dokončovací práce</t>
  </si>
  <si>
    <t>43.9</t>
  </si>
  <si>
    <t xml:space="preserve">Ostatní specializované stavební činnosti </t>
  </si>
  <si>
    <t>43.91</t>
  </si>
  <si>
    <t>Pokrývačské práce</t>
  </si>
  <si>
    <t>43.99</t>
  </si>
  <si>
    <t>Ostatní specializované stavební činnosti j. n.</t>
  </si>
  <si>
    <t>43.99.1</t>
  </si>
  <si>
    <t>Montáž a demontáž lešení a bednění</t>
  </si>
  <si>
    <t>43.99.9</t>
  </si>
  <si>
    <t>Jiné specializované stavební činnosti j. n.</t>
  </si>
  <si>
    <t xml:space="preserve">SEKCE G - VELKOOBCHOD A MALOOBCHOD; OPRAVY A ÚDRŽBA MOTOROVÝCH VOZIDEL </t>
  </si>
  <si>
    <t xml:space="preserve">Velkoobchod, maloobchod a opravy motorových vozidel </t>
  </si>
  <si>
    <t>45.1</t>
  </si>
  <si>
    <t>Obchod s motorovými vozidly, kromě motocyklů</t>
  </si>
  <si>
    <t>45.11</t>
  </si>
  <si>
    <t>Obchod s automobily a jinými lehkými motorovými vozidly</t>
  </si>
  <si>
    <t>45.19</t>
  </si>
  <si>
    <t>Obchod s ostatními motorovými vozidly, kromě motocyklů</t>
  </si>
  <si>
    <t>45.2</t>
  </si>
  <si>
    <t>Opravy a údržba motorových vozidel, kromě motocyklů</t>
  </si>
  <si>
    <t>45.20</t>
  </si>
  <si>
    <t>45.3</t>
  </si>
  <si>
    <t>Obchod s díly a příslušenstvím pro motorová vozidla, kromě motocyklů</t>
  </si>
  <si>
    <t>45.31</t>
  </si>
  <si>
    <t>Velkoobchod s díly a příslušenstvím pro motorová vozidla, kromě motocyklů</t>
  </si>
  <si>
    <t>45.32</t>
  </si>
  <si>
    <t>Maloobchod s díly a příslušenstvím pro motorová vozidla, kromě motocyklů</t>
  </si>
  <si>
    <t>45.4</t>
  </si>
  <si>
    <t>Obchod, opravy a údržba motocyklů, jejich dílů a příslušenství</t>
  </si>
  <si>
    <t>45.40</t>
  </si>
  <si>
    <t xml:space="preserve">Velkoobchod, kromě motorových vozidel </t>
  </si>
  <si>
    <t>46.1</t>
  </si>
  <si>
    <t xml:space="preserve">Zprostředkování velkoobchodu a velkoobchod v zastoupení </t>
  </si>
  <si>
    <t>46.11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</si>
  <si>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</si>
  <si>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t>46.12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</si>
  <si>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</si>
  <si>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t>46.13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</si>
  <si>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</si>
  <si>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t>46.14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</si>
  <si>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</si>
  <si>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t>46.15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</si>
  <si>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</si>
  <si>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t>46.16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</si>
  <si>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</si>
  <si>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t>46.17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</si>
  <si>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</si>
  <si>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t>46.18</t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</si>
  <si>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</si>
  <si>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t>46.18.1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</si>
  <si>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</si>
  <si>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t>46.18.9</t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</si>
  <si>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</si>
  <si>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t>46.19</t>
  </si>
  <si>
    <t>Zprostředkování nespecializovaného velkoobchodu a nespecializovaný velkoobchod v zastoupení</t>
  </si>
  <si>
    <t>46.2</t>
  </si>
  <si>
    <t>Velkoobchod se základními zemědělskými produkty a živými zvířaty</t>
  </si>
  <si>
    <t>46.21</t>
  </si>
  <si>
    <t>Velkoobchod s obilím, surovým tabákem, osivy a krmivy</t>
  </si>
  <si>
    <t>46.22</t>
  </si>
  <si>
    <t>Velkoobchod s květinami a jinými rostlinami</t>
  </si>
  <si>
    <t>46.23</t>
  </si>
  <si>
    <t>Velkoobchod s živými zvířaty</t>
  </si>
  <si>
    <t>46.24</t>
  </si>
  <si>
    <t>Velkoobchod se surovými kůžemi, kožešinami a usněmi</t>
  </si>
  <si>
    <t>46.3</t>
  </si>
  <si>
    <t>Velkoobchod s potravinami, nápoji a tabákovými výrobky</t>
  </si>
  <si>
    <t>46.31</t>
  </si>
  <si>
    <t xml:space="preserve">Velkoobchod s ovocem a zeleninou </t>
  </si>
  <si>
    <t>46.32</t>
  </si>
  <si>
    <t>Velkoobchod s masem a masnými výrobky</t>
  </si>
  <si>
    <t>46.33</t>
  </si>
  <si>
    <t>Velkoobchod s mléčnými výrobky, vejci, jedlými oleji a tuky</t>
  </si>
  <si>
    <t>46.34</t>
  </si>
  <si>
    <t>Velkoobchod s nápoji</t>
  </si>
  <si>
    <t>46.35</t>
  </si>
  <si>
    <t>Velkoobchod s tabákovými výrobky</t>
  </si>
  <si>
    <t>46.36</t>
  </si>
  <si>
    <t>Velkoobchod s cukrem, čokoládou a cukrovinkami</t>
  </si>
  <si>
    <t>46.37</t>
  </si>
  <si>
    <t>Velkoobchod s kávou, čajem, kakaem a kořením</t>
  </si>
  <si>
    <t>46.38</t>
  </si>
  <si>
    <t>Specializovaný velkoobchod s jinými potravinami, včetně ryb, korýšů a měkkýšů</t>
  </si>
  <si>
    <t>46.39</t>
  </si>
  <si>
    <t>Nespecializovaný velkoobchod s potravinami, nápoji a tabákovými výrobky</t>
  </si>
  <si>
    <t>46.4</t>
  </si>
  <si>
    <t>Velkoobchod s výrobky převážně pro domácnost</t>
  </si>
  <si>
    <t>46.41</t>
  </si>
  <si>
    <t>Velkoobchod s textilem</t>
  </si>
  <si>
    <t>46.42</t>
  </si>
  <si>
    <t>Velkoobchod s oděvy a obuví</t>
  </si>
  <si>
    <t>46.42.1</t>
  </si>
  <si>
    <t>Velkoobchod s oděvy</t>
  </si>
  <si>
    <t>46.42.2</t>
  </si>
  <si>
    <t>Velkoobchod s obuví</t>
  </si>
  <si>
    <t>46.43</t>
  </si>
  <si>
    <t xml:space="preserve">Velkoobchod s elektrospotřebiči a elektronikou </t>
  </si>
  <si>
    <t>46.44</t>
  </si>
  <si>
    <t>Velkoobchod s porcelánovými, keramickými a skleněnými výrobky a čisticími prostředky</t>
  </si>
  <si>
    <t>46.44.1</t>
  </si>
  <si>
    <t>Velkoobchod s porcelánovými, keramickými a skleněnými výrobky</t>
  </si>
  <si>
    <t>46.44.2</t>
  </si>
  <si>
    <t>Velkoobchod s pracími a čisticími prostředky</t>
  </si>
  <si>
    <t>46.45</t>
  </si>
  <si>
    <t>Velkoobchod s kosmetickými výrobky</t>
  </si>
  <si>
    <t>46.46</t>
  </si>
  <si>
    <t>Velkoobchod s farmaceutickými výrobky</t>
  </si>
  <si>
    <t>46.47</t>
  </si>
  <si>
    <t>Velkoobchod s nábytkem, koberci a svítidly</t>
  </si>
  <si>
    <t>46.48</t>
  </si>
  <si>
    <t>Velkoobchod s hodinami, hodinkami a klenoty</t>
  </si>
  <si>
    <t>46.49</t>
  </si>
  <si>
    <t>Velkoobchod s ostatními výrobky převážně pro domácnost</t>
  </si>
  <si>
    <t>46.5</t>
  </si>
  <si>
    <t>Velkoobchod s počítačovým a komunikačním zařízením</t>
  </si>
  <si>
    <t>46.51</t>
  </si>
  <si>
    <t>Velkoobchod s počítači, počítačovým periferním zařízením a softwarem</t>
  </si>
  <si>
    <t>46.52</t>
  </si>
  <si>
    <t>Velkoobchod s elektronickým a telekomunikačním zařízením a jeho díly</t>
  </si>
  <si>
    <t>46.6</t>
  </si>
  <si>
    <t>Velkoobchod s ostatními stroji, strojním zařízením a příslušenstvím</t>
  </si>
  <si>
    <t>46.61</t>
  </si>
  <si>
    <t>Velkoobchod se zemědělskými stroji, strojním zařízením a příslušenstvím</t>
  </si>
  <si>
    <t>46.62</t>
  </si>
  <si>
    <t>Velkoobchod s obráběcími stroji</t>
  </si>
  <si>
    <t>46.63</t>
  </si>
  <si>
    <t>Velkoobchod s těžebními a stavebními stroji a zařízením</t>
  </si>
  <si>
    <t>46.64</t>
  </si>
  <si>
    <t>Velkoobchod se strojním zařízením pro textilní průmysl, šicími a pletacími stroji</t>
  </si>
  <si>
    <t>46.65</t>
  </si>
  <si>
    <t>Velkoobchod s kancelářským nábytkem</t>
  </si>
  <si>
    <t>46.66</t>
  </si>
  <si>
    <t>Velkoobchod s ostatními kancelářskými stroji a zařízením</t>
  </si>
  <si>
    <t>46.69</t>
  </si>
  <si>
    <t>Velkoobchod s ostatními stroji a zařízením</t>
  </si>
  <si>
    <t>46.7</t>
  </si>
  <si>
    <t>Ostatní specializovaný velkoobchod</t>
  </si>
  <si>
    <t>46.71</t>
  </si>
  <si>
    <t>Velkoobchod s pevnými, kapalnými a plynnými palivy a příbuznými výrobky</t>
  </si>
  <si>
    <t>46.71.1</t>
  </si>
  <si>
    <t>Velkoobchod s pevnými palivy a příbuznými výrobky</t>
  </si>
  <si>
    <t>46.71.2</t>
  </si>
  <si>
    <t>Velkoobchod s kapalnými palivy a příbuznými výrobky</t>
  </si>
  <si>
    <t>46.71.3</t>
  </si>
  <si>
    <t>Velkoobchod s plynnými palivy a příbuznými výrobky</t>
  </si>
  <si>
    <t>46.72</t>
  </si>
  <si>
    <t>Velkoobchod s rudami, kovy a hutními výrobky</t>
  </si>
  <si>
    <t>46.73</t>
  </si>
  <si>
    <t>Velkoobchod se dřevem, stavebními materiály a sanitárním vybavením</t>
  </si>
  <si>
    <t>46.74</t>
  </si>
  <si>
    <t>Velkoobchod s železářským zbožím, instalatérskými a topenářskými potřebami</t>
  </si>
  <si>
    <t>46.75</t>
  </si>
  <si>
    <t>Velkoobchod s chemickými výrobky</t>
  </si>
  <si>
    <t>46.76</t>
  </si>
  <si>
    <t>Velkoobchod s ostatními meziprodukty</t>
  </si>
  <si>
    <t>46.76.1</t>
  </si>
  <si>
    <t>Velkoobchod s papírenskými meziprodukty</t>
  </si>
  <si>
    <t>46.76.9</t>
  </si>
  <si>
    <t>Velkoobchod s ostatními meziprodukty j. n.</t>
  </si>
  <si>
    <t>46.77</t>
  </si>
  <si>
    <t>Velkoobchod s odpadem a šrotem</t>
  </si>
  <si>
    <t>46.9</t>
  </si>
  <si>
    <t>Nespecializovaný velkoobchod</t>
  </si>
  <si>
    <t>46.90</t>
  </si>
  <si>
    <t xml:space="preserve">Maloobchod, kromě motorových vozidel </t>
  </si>
  <si>
    <t>47.1</t>
  </si>
  <si>
    <t>Maloobchod v nespecializovaných prodejnách</t>
  </si>
  <si>
    <t>47.11</t>
  </si>
  <si>
    <t>Maloobchod s převahou potravin, nápojů a tabákových výrobků v nespecializovaných prodejnách</t>
  </si>
  <si>
    <t>47.19</t>
  </si>
  <si>
    <t>Ostatní maloobchod v nespecializovaných prodejnách</t>
  </si>
  <si>
    <t>47.2</t>
  </si>
  <si>
    <t>Maloobchod s potravinami, nápoji a tabákovými výrobky ve specializovaných prodejnách</t>
  </si>
  <si>
    <t>47.21</t>
  </si>
  <si>
    <t xml:space="preserve">Maloobchod s ovocem a zeleninou </t>
  </si>
  <si>
    <t>47.22</t>
  </si>
  <si>
    <t xml:space="preserve">Maloobchod s masem a masnými výrobky </t>
  </si>
  <si>
    <t>47.23</t>
  </si>
  <si>
    <t xml:space="preserve">Maloobchod s rybami, korýši a měkkýši </t>
  </si>
  <si>
    <t>47.24</t>
  </si>
  <si>
    <t xml:space="preserve">Maloobchod s chlebem, pečivem, cukrářskými výrobky a cukrovinkami </t>
  </si>
  <si>
    <t>47.25</t>
  </si>
  <si>
    <t xml:space="preserve">Maloobchod s nápoji </t>
  </si>
  <si>
    <t>47.26</t>
  </si>
  <si>
    <t xml:space="preserve">Maloobchod s tabákovými výrobky </t>
  </si>
  <si>
    <t>47.29</t>
  </si>
  <si>
    <t>Ostatní maloobchod s potravinami ve specializovaných prodejnách</t>
  </si>
  <si>
    <t>47.3</t>
  </si>
  <si>
    <t>Maloobchod s pohonnými hmotami ve specializovaných prodejnách</t>
  </si>
  <si>
    <t>47.30</t>
  </si>
  <si>
    <t>47.4</t>
  </si>
  <si>
    <t>Maloobchod s počítačovým a komunikačním zařízením ve specializovaných prodejnách</t>
  </si>
  <si>
    <t>47.41</t>
  </si>
  <si>
    <t xml:space="preserve">Maloobchod s počítači, počítačovým periferním zařízením a softwarem </t>
  </si>
  <si>
    <t>47.42</t>
  </si>
  <si>
    <t xml:space="preserve">Maloobchod s telekomunikačním zařízením </t>
  </si>
  <si>
    <t>47.43</t>
  </si>
  <si>
    <t xml:space="preserve">Maloobchod s audio- a videozařízením </t>
  </si>
  <si>
    <t>47.5</t>
  </si>
  <si>
    <t>Maloobchod s ostatními výrobky převážně pro domácnost ve specializovaných prodejnách</t>
  </si>
  <si>
    <t>47.51</t>
  </si>
  <si>
    <t xml:space="preserve">Maloobchod s textilem </t>
  </si>
  <si>
    <t>47.52</t>
  </si>
  <si>
    <t xml:space="preserve">Maloobchod s železářským zbožím, barvami, sklem a potřebami pro kutily </t>
  </si>
  <si>
    <t>47.53</t>
  </si>
  <si>
    <t xml:space="preserve">Maloobchod s koberci, podlahovými krytinami a nástěnnými obklady </t>
  </si>
  <si>
    <t>47.54</t>
  </si>
  <si>
    <t xml:space="preserve">Maloobchod s elektrospotřebiči a elektronikou </t>
  </si>
  <si>
    <t>47.59</t>
  </si>
  <si>
    <t>Maloobchod s nábytkem, svítidly a ostatními výrobky převážně pro domácnost ve specializovaných prodejnách</t>
  </si>
  <si>
    <t>47.6</t>
  </si>
  <si>
    <t>Maloobchod s výrobky pro kulturní rozhled a rekreaci ve specializovaných prodejnách</t>
  </si>
  <si>
    <t>47.61</t>
  </si>
  <si>
    <t xml:space="preserve">Maloobchod s knihami </t>
  </si>
  <si>
    <t>47.62</t>
  </si>
  <si>
    <t xml:space="preserve">Maloobchod s novinami, časopisy a papírnickým zbožím </t>
  </si>
  <si>
    <t>47.63</t>
  </si>
  <si>
    <t xml:space="preserve">Maloobchod s audio- a videozáznamy </t>
  </si>
  <si>
    <t>47.64</t>
  </si>
  <si>
    <t xml:space="preserve">Maloobchod se sportovním vybavením </t>
  </si>
  <si>
    <t>47.65</t>
  </si>
  <si>
    <t xml:space="preserve">Maloobchod s hrami a hračkami </t>
  </si>
  <si>
    <t>47.7</t>
  </si>
  <si>
    <t>Maloobchod s ostatním zbožím ve specializovaných prodejnách</t>
  </si>
  <si>
    <t>47.71</t>
  </si>
  <si>
    <t xml:space="preserve">Maloobchod s oděvy </t>
  </si>
  <si>
    <t>47.72</t>
  </si>
  <si>
    <t xml:space="preserve">Maloobchod s obuví a koženými výrobky </t>
  </si>
  <si>
    <t>47.73</t>
  </si>
  <si>
    <t xml:space="preserve">Maloobchod s farmaceutickými přípravky </t>
  </si>
  <si>
    <t>47.74</t>
  </si>
  <si>
    <t xml:space="preserve">Maloobchod se zdravotnickými a ortopedickými výrobky </t>
  </si>
  <si>
    <t>47.75</t>
  </si>
  <si>
    <t xml:space="preserve">Maloobchod s kosmetickými a toaletními výrobky </t>
  </si>
  <si>
    <t>47.76</t>
  </si>
  <si>
    <t xml:space="preserve">Maloobchod s květinami, rostlinami, osivy, hnojivy, zvířaty pro zájmový chov a krmivy pro ně </t>
  </si>
  <si>
    <t>47.77</t>
  </si>
  <si>
    <t xml:space="preserve">Maloobchod s hodinami, hodinkami a klenoty </t>
  </si>
  <si>
    <t>47.78</t>
  </si>
  <si>
    <t>Ostatní maloobchod s novým zbožím ve specializovaných prodejnách</t>
  </si>
  <si>
    <t>47.78.1</t>
  </si>
  <si>
    <t>Maloobchod s fotografickým a optickým zařízením a potřebami</t>
  </si>
  <si>
    <t>47.78.2</t>
  </si>
  <si>
    <t>Maloobchod s pevnými palivy</t>
  </si>
  <si>
    <t>47.78.3</t>
  </si>
  <si>
    <t>Maloobchod s kapalnými palivy (kromě pohonných hmot)</t>
  </si>
  <si>
    <t>47.78.4</t>
  </si>
  <si>
    <t>Maloobchod s plynnými palivy (kromě pohonných hmot)</t>
  </si>
  <si>
    <t>47.78.9</t>
  </si>
  <si>
    <t>Ostatní maloobchod s novým zbožím ve specializovaných prodejnách j. n.</t>
  </si>
  <si>
    <t>47.79</t>
  </si>
  <si>
    <t>Maloobchod s použitým zbožím v prodejnách</t>
  </si>
  <si>
    <t>47.8</t>
  </si>
  <si>
    <t>Maloobchod ve stáncích a na trzích</t>
  </si>
  <si>
    <t>47.81</t>
  </si>
  <si>
    <t>Maloobchod s potravinami, nápoji a tabákovými výrobky ve stáncích a na trzích</t>
  </si>
  <si>
    <t>47.82</t>
  </si>
  <si>
    <t xml:space="preserve">Maloobchod s textilem, oděvy a obuví ve stáncích a na trzích </t>
  </si>
  <si>
    <t>47.89</t>
  </si>
  <si>
    <t xml:space="preserve">Maloobchod s ostatním zbožím ve stáncích a na trzích </t>
  </si>
  <si>
    <t>47.9</t>
  </si>
  <si>
    <t>Maloobchod mimo prodejny, stánky a trhy</t>
  </si>
  <si>
    <t>47.91</t>
  </si>
  <si>
    <t xml:space="preserve">Maloobchod prostřednictvím internetu nebo zásilkové služby </t>
  </si>
  <si>
    <t>47.91.1</t>
  </si>
  <si>
    <t>Maloobchod prostřednictvím internetu</t>
  </si>
  <si>
    <t>47.91.2</t>
  </si>
  <si>
    <t>Maloobchod prostřednictvím zásilkové služby (jiný než prostřednictvím internetu)</t>
  </si>
  <si>
    <t>47.99</t>
  </si>
  <si>
    <t>Ostatní maloobchod mimo prodejny, stánky a trhy</t>
  </si>
  <si>
    <t>SEKCE H - DOPRAVA A SKLADOVÁNÍ</t>
  </si>
  <si>
    <t>Pozemní a potrubní doprava</t>
  </si>
  <si>
    <t>49.1</t>
  </si>
  <si>
    <t>Železniční osobní doprava meziměstská</t>
  </si>
  <si>
    <t>49.10</t>
  </si>
  <si>
    <t>49.2</t>
  </si>
  <si>
    <t>Železniční nákladní doprava</t>
  </si>
  <si>
    <t>49.20</t>
  </si>
  <si>
    <t>49.3</t>
  </si>
  <si>
    <t xml:space="preserve">Ostatní pozemní osobní doprava 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</si>
  <si>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</si>
  <si>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</si>
  <si>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</si>
  <si>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</si>
  <si>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</si>
  <si>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</si>
  <si>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</si>
  <si>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</si>
  <si>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</si>
  <si>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</si>
  <si>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</si>
  <si>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</si>
  <si>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</si>
  <si>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</si>
  <si>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49.4</t>
  </si>
  <si>
    <t>Silniční nákladní doprava a stěhovací služby</t>
  </si>
  <si>
    <t>49.41</t>
  </si>
  <si>
    <t>Silniční nákladní doprava</t>
  </si>
  <si>
    <t>49.42</t>
  </si>
  <si>
    <t>Stěhovací služby</t>
  </si>
  <si>
    <t>49.5</t>
  </si>
  <si>
    <t>Potrubní doprava</t>
  </si>
  <si>
    <t>49.50</t>
  </si>
  <si>
    <t>49.50.1</t>
  </si>
  <si>
    <t>Potrubní doprava ropovodem</t>
  </si>
  <si>
    <t>49.50.2</t>
  </si>
  <si>
    <t>Potrubní doprava plynovodem</t>
  </si>
  <si>
    <t>49.50.9</t>
  </si>
  <si>
    <t>Potrubní doprava ostatní</t>
  </si>
  <si>
    <t>Vodní doprava</t>
  </si>
  <si>
    <t>50.1</t>
  </si>
  <si>
    <t>Námořní a pobřežní osobní doprava</t>
  </si>
  <si>
    <t>50.10</t>
  </si>
  <si>
    <t>50.2</t>
  </si>
  <si>
    <t>Námořní a pobřežní nákladní doprava</t>
  </si>
  <si>
    <t>50.20</t>
  </si>
  <si>
    <t>50.3</t>
  </si>
  <si>
    <t>Vnitrozemská vodní osobní doprava</t>
  </si>
  <si>
    <t>50.30</t>
  </si>
  <si>
    <t>50.4</t>
  </si>
  <si>
    <t>Vnitrozemská vodní nákladní doprava</t>
  </si>
  <si>
    <t>50.40</t>
  </si>
  <si>
    <t>Letecká doprava</t>
  </si>
  <si>
    <t>51.1</t>
  </si>
  <si>
    <t>Letecká osobní doprava</t>
  </si>
  <si>
    <t>51.10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</si>
  <si>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</si>
  <si>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</si>
  <si>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</si>
  <si>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</si>
  <si>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</si>
  <si>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</si>
  <si>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</si>
  <si>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</si>
  <si>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</si>
  <si>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</si>
  <si>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51.2</t>
  </si>
  <si>
    <t>Letecká nákladní doprava a kosmická doprava</t>
  </si>
  <si>
    <t>51.21</t>
  </si>
  <si>
    <t>Letecká nákladní doprava</t>
  </si>
  <si>
    <t>51.22</t>
  </si>
  <si>
    <t>Kosmická doprava</t>
  </si>
  <si>
    <t>Skladování a vedlejší činnosti v dopravě</t>
  </si>
  <si>
    <t>52.1</t>
  </si>
  <si>
    <t>Skladování</t>
  </si>
  <si>
    <t>52.10</t>
  </si>
  <si>
    <t>52.2</t>
  </si>
  <si>
    <t>Vedlejší činnosti v dopravě</t>
  </si>
  <si>
    <t>52.21</t>
  </si>
  <si>
    <t xml:space="preserve">Činnosti související s pozemní dopravou </t>
  </si>
  <si>
    <t>52.22</t>
  </si>
  <si>
    <t xml:space="preserve">Činnosti související s vodní dopravou </t>
  </si>
  <si>
    <t>52.23</t>
  </si>
  <si>
    <t xml:space="preserve">Činnosti související s leteckou dopravou </t>
  </si>
  <si>
    <t>52.24</t>
  </si>
  <si>
    <t>Manipulace s nákladem</t>
  </si>
  <si>
    <t>52.29</t>
  </si>
  <si>
    <t>Ostatní vedlejší činnosti v dopravě</t>
  </si>
  <si>
    <t>Poštovní a kurýrní činnosti</t>
  </si>
  <si>
    <t>53.1</t>
  </si>
  <si>
    <t>Základní poštovní služby poskytované na základě poštovní licence</t>
  </si>
  <si>
    <t>53.10</t>
  </si>
  <si>
    <t>53.2</t>
  </si>
  <si>
    <t>Ostatní poštovní a kurýrní činnosti</t>
  </si>
  <si>
    <t>53.20</t>
  </si>
  <si>
    <t xml:space="preserve">SEKCE I - UBYTOVÁNÍ, STRAVOVÁNÍ A POHOSTINSTVÍ </t>
  </si>
  <si>
    <t>Ubytování</t>
  </si>
  <si>
    <t>55.1</t>
  </si>
  <si>
    <t>Ubytování v hotelích a podobných ubytovacích zařízeních</t>
  </si>
  <si>
    <t>55.10</t>
  </si>
  <si>
    <t>55.10.1</t>
  </si>
  <si>
    <t>Hotely</t>
  </si>
  <si>
    <t>55.10.2</t>
  </si>
  <si>
    <t>Motely, botely</t>
  </si>
  <si>
    <t>55.10.9</t>
  </si>
  <si>
    <t>Ostatní podobná ubytovací zařízení</t>
  </si>
  <si>
    <t>55.2</t>
  </si>
  <si>
    <t>Rekreační a ostatní krátkodobé ubytování</t>
  </si>
  <si>
    <t>55.20</t>
  </si>
  <si>
    <t>55.3</t>
  </si>
  <si>
    <t xml:space="preserve">Kempy a tábořiště </t>
  </si>
  <si>
    <t>55.30</t>
  </si>
  <si>
    <t>55.9</t>
  </si>
  <si>
    <t>Ostatní ubytování</t>
  </si>
  <si>
    <t>55.90</t>
  </si>
  <si>
    <t>55.90.1</t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</si>
  <si>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</si>
  <si>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t>55.90.2</t>
  </si>
  <si>
    <t>Ubytování ve vysokoškolských kolejích, domovech mládeže</t>
  </si>
  <si>
    <t>55.90.9</t>
  </si>
  <si>
    <t xml:space="preserve">Ostatní ubytování j. n. </t>
  </si>
  <si>
    <t>Stravování a pohostinství</t>
  </si>
  <si>
    <t>56.1</t>
  </si>
  <si>
    <t>Stravování v restauracích, u stánků a v mobilních zařízeních</t>
  </si>
  <si>
    <t>56.10</t>
  </si>
  <si>
    <t>56.2</t>
  </si>
  <si>
    <t>Poskytování cateringových a ostatních stravovacích služeb</t>
  </si>
  <si>
    <t>56.21</t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</si>
  <si>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</si>
  <si>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</si>
  <si>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</si>
  <si>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</si>
  <si>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</si>
  <si>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</si>
  <si>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</si>
  <si>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</si>
  <si>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</si>
  <si>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</t>
  </si>
  <si>
    <t>Pohostinství</t>
  </si>
  <si>
    <t>56.30</t>
  </si>
  <si>
    <t>SEKCE J - INFORMAČNÍ A KOMUNIKAČNÍ ČINNOSTI</t>
  </si>
  <si>
    <t>Vydavatelské činnosti</t>
  </si>
  <si>
    <t>58.1</t>
  </si>
  <si>
    <t>Vydávání knih, periodických publikací a ostatní vydavatelské činnosti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</si>
  <si>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</si>
  <si>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</si>
  <si>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</si>
  <si>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</si>
  <si>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</si>
  <si>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</si>
  <si>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</si>
  <si>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</si>
  <si>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</si>
  <si>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</si>
  <si>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</t>
  </si>
  <si>
    <t>Vydávání softwaru</t>
  </si>
  <si>
    <t>58.21</t>
  </si>
  <si>
    <t>Vydávání počítačových her</t>
  </si>
  <si>
    <t>58.29</t>
  </si>
  <si>
    <t>Ostatní vydávání softwaru</t>
  </si>
  <si>
    <t>Činnosti v oblasti filmů, videozáznamů a televizních programů, pořizování zvukových nahrávek a hudební vydavatelské činnosti</t>
  </si>
  <si>
    <t>59.1</t>
  </si>
  <si>
    <t xml:space="preserve">Činnosti v oblasti filmů, videozáznamů a televizních programů </t>
  </si>
  <si>
    <t>59.11</t>
  </si>
  <si>
    <t>Produkce filmů, videozáznamů a televizních programů</t>
  </si>
  <si>
    <t>59.12</t>
  </si>
  <si>
    <t>Postprodukce filmů, videozáznamů a televizních programů</t>
  </si>
  <si>
    <t>59.13</t>
  </si>
  <si>
    <t>Distribuce filmů, videozáznamů a televizních programů</t>
  </si>
  <si>
    <t>59.14</t>
  </si>
  <si>
    <t xml:space="preserve">Promítání filmů </t>
  </si>
  <si>
    <t>59.2</t>
  </si>
  <si>
    <t>Pořizování zvukových nahrávek a hudební vydavatelské činnosti</t>
  </si>
  <si>
    <t>59.20</t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</si>
  <si>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</si>
  <si>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t>Tvorba programů a vysílání</t>
  </si>
  <si>
    <t>60.1</t>
  </si>
  <si>
    <t>Rozhlasové vysílání</t>
  </si>
  <si>
    <t>60.10</t>
  </si>
  <si>
    <t>60.2</t>
  </si>
  <si>
    <t>Tvorba televizních programů a televizní vysílání</t>
  </si>
  <si>
    <t>60.20</t>
  </si>
  <si>
    <t>Telekomunikační činnosti</t>
  </si>
  <si>
    <t>61.1</t>
  </si>
  <si>
    <t>Činnosti související s pevnou telekomunikační sítí</t>
  </si>
  <si>
    <t>61.10</t>
  </si>
  <si>
    <t>61.10.1</t>
  </si>
  <si>
    <t>Poskytování hlasových služeb přes pevnou telekomunikační síť</t>
  </si>
  <si>
    <t>61.10.2</t>
  </si>
  <si>
    <t>Pronájem pevné telekomunikační sítě</t>
  </si>
  <si>
    <t>61.10.3</t>
  </si>
  <si>
    <t>Přenos dat přes pevnou telekomunikační síť</t>
  </si>
  <si>
    <t>61.10.4</t>
  </si>
  <si>
    <t>Poskytování přístupu k internetu přes pevnou telekomunikační síť</t>
  </si>
  <si>
    <t>61.10.9</t>
  </si>
  <si>
    <t>Ostatní činnosti související s pevnou telekomunikační sítí</t>
  </si>
  <si>
    <t>61.2</t>
  </si>
  <si>
    <t>Činnosti související s bezdrátovou telekomunikační sítí</t>
  </si>
  <si>
    <t>61.20</t>
  </si>
  <si>
    <t>61.20.1</t>
  </si>
  <si>
    <t>Poskytování hlasových služeb přes bezdrátovou telekomunikační síť</t>
  </si>
  <si>
    <t>61.20.2</t>
  </si>
  <si>
    <t>Pronájem bezdrátové telekomunikační sítě</t>
  </si>
  <si>
    <t>61.20.3</t>
  </si>
  <si>
    <t>Přenos dat přes bezdrátovou telekomunikační síť</t>
  </si>
  <si>
    <t>61.20.4</t>
  </si>
  <si>
    <t>Poskytování přístupu k internetu přes bezdrátovou telekomunikační síť</t>
  </si>
  <si>
    <t>61.20.9</t>
  </si>
  <si>
    <t>Ostatní činnosti související s bezdrátovou telekomunikační sítí</t>
  </si>
  <si>
    <t>61.3</t>
  </si>
  <si>
    <t>Činnosti související se satelitní telekomunikační sítí</t>
  </si>
  <si>
    <t>61.30</t>
  </si>
  <si>
    <t>61.9</t>
  </si>
  <si>
    <t>Ostatní telekomunikační činnosti</t>
  </si>
  <si>
    <t>61.90</t>
  </si>
  <si>
    <t>Činnosti v oblasti informačních technologií</t>
  </si>
  <si>
    <t>62.0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</si>
  <si>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</si>
  <si>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</si>
  <si>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</si>
  <si>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</si>
  <si>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</si>
  <si>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</si>
  <si>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</si>
  <si>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</si>
  <si>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Informační činnosti</t>
  </si>
  <si>
    <t>63.1</t>
  </si>
  <si>
    <t>Činnosti související se zpracováním dat a hostingem; činnosti související s webovými portály</t>
  </si>
  <si>
    <t>63.11</t>
  </si>
  <si>
    <t>Činnosti související se zpracováním dat a hostingem</t>
  </si>
  <si>
    <t>63.12</t>
  </si>
  <si>
    <t>Činnosti související s webovými portály</t>
  </si>
  <si>
    <t>63.9</t>
  </si>
  <si>
    <t xml:space="preserve">Ostatní informační činnosti </t>
  </si>
  <si>
    <t>63.91</t>
  </si>
  <si>
    <t>Činnosti zpravodajských tiskových kanceláří a agentur</t>
  </si>
  <si>
    <t>63.99</t>
  </si>
  <si>
    <t>Ostatní informační činnosti j. n.</t>
  </si>
  <si>
    <t>SEKCE K - PENĚŽNICTVÍ A POJIŠŤOVNICTVÍ</t>
  </si>
  <si>
    <t>Finanční zprostředkování, kromě pojišťovnictví a penzijního financování</t>
  </si>
  <si>
    <t>64.1</t>
  </si>
  <si>
    <t>Peněžní zprostředkování</t>
  </si>
  <si>
    <t>64.11</t>
  </si>
  <si>
    <t>Centrální bankovnictví</t>
  </si>
  <si>
    <t>64.19</t>
  </si>
  <si>
    <t>Ostatní peněžní zprostředkování</t>
  </si>
  <si>
    <t>64.2</t>
  </si>
  <si>
    <t>Činnosti holdingových společností</t>
  </si>
  <si>
    <t>64.20</t>
  </si>
  <si>
    <t>64.3</t>
  </si>
  <si>
    <t>Činnosti trustů, fondů a podobných finančních subjektů</t>
  </si>
  <si>
    <t>64.30</t>
  </si>
  <si>
    <t>64.9</t>
  </si>
  <si>
    <t>Ostatní finanční zprostředkování</t>
  </si>
  <si>
    <t>64.91</t>
  </si>
  <si>
    <t>Finanční leasing</t>
  </si>
  <si>
    <t>64.92</t>
  </si>
  <si>
    <t>Ostatní poskytování úvěrů</t>
  </si>
  <si>
    <t>64.92.1</t>
  </si>
  <si>
    <t>Poskytování úvěrů společnostmi, které nepřijímají vklady</t>
  </si>
  <si>
    <t>64.92.2</t>
  </si>
  <si>
    <t>Poskytování obchodních úvěrů</t>
  </si>
  <si>
    <t>64.92.3</t>
  </si>
  <si>
    <t>Činnosti zastaváren</t>
  </si>
  <si>
    <t>64.92.9</t>
  </si>
  <si>
    <t>Ostatní poskytování úvěrů j. n.</t>
  </si>
  <si>
    <t>64.99</t>
  </si>
  <si>
    <t>Ostatní finanční zprostředkování j. n.</t>
  </si>
  <si>
    <t>64.99.1</t>
  </si>
  <si>
    <t>Faktoringové činnosti</t>
  </si>
  <si>
    <t>64.99.2</t>
  </si>
  <si>
    <t>Obchodování s cennými papíry na vlastní účet</t>
  </si>
  <si>
    <t>64.99.9</t>
  </si>
  <si>
    <t>Jiné finanční zprostředkování j. n.</t>
  </si>
  <si>
    <t>Pojištění, zajištění a penzijní financování, kromě povinného sociálního zabezpečení</t>
  </si>
  <si>
    <t>65.1</t>
  </si>
  <si>
    <t>Pojištění</t>
  </si>
  <si>
    <t>65.11</t>
  </si>
  <si>
    <t>Životní pojištění</t>
  </si>
  <si>
    <t>65.12</t>
  </si>
  <si>
    <t>Neživotní pojištění</t>
  </si>
  <si>
    <t>65.2</t>
  </si>
  <si>
    <t>Zajištění</t>
  </si>
  <si>
    <t>65.20</t>
  </si>
  <si>
    <t>65.3</t>
  </si>
  <si>
    <t>Penzijní financování</t>
  </si>
  <si>
    <t>65.30</t>
  </si>
  <si>
    <t>Ostatní finanční činnosti</t>
  </si>
  <si>
    <t>66.1</t>
  </si>
  <si>
    <t>Pomocné činnosti související s finančním zprostředkováním, kromě pojišťovnictví a penzijního financování</t>
  </si>
  <si>
    <t>66.11</t>
  </si>
  <si>
    <t>Řízení a správa finančních trhů</t>
  </si>
  <si>
    <t>66.12</t>
  </si>
  <si>
    <t>Obchodování s cennými papíry a komoditami na burzách</t>
  </si>
  <si>
    <t>66.19</t>
  </si>
  <si>
    <t>Ostatní pomocné činnosti související s finančním zprostředkováním</t>
  </si>
  <si>
    <t>66.2</t>
  </si>
  <si>
    <t>Pomocné činnosti související s pojišťovnictvím a penzijním financováním</t>
  </si>
  <si>
    <t>66.21</t>
  </si>
  <si>
    <t>Vyhodnocování rizik a škod</t>
  </si>
  <si>
    <t>66.22</t>
  </si>
  <si>
    <t>Činnosti zástupců pojišťovny a makléřů</t>
  </si>
  <si>
    <t>66.29</t>
  </si>
  <si>
    <t>Ostatní pomocné činnosti související s pojišťovnictvím a penzijním financováním</t>
  </si>
  <si>
    <t>66.3</t>
  </si>
  <si>
    <t>Správa fondů</t>
  </si>
  <si>
    <t>66.30</t>
  </si>
  <si>
    <t>SEKCE L - ČINNOSTI V OBLASTI NEMOVITOSTÍ</t>
  </si>
  <si>
    <t>Činnosti v oblasti nemovitostí</t>
  </si>
  <si>
    <t>68.1</t>
  </si>
  <si>
    <t>Nákup a následný prodej vlastních nemovitostí</t>
  </si>
  <si>
    <t>68.10</t>
  </si>
  <si>
    <t>68.2</t>
  </si>
  <si>
    <t>Pronájem a správa vlastních nebo pronajatých nemovitostí</t>
  </si>
  <si>
    <t>68.20</t>
  </si>
  <si>
    <t>Pronájem a správa vlastních nebo pronajatých nemovitostí</t>
  </si>
  <si>
    <t>68.20.1</t>
  </si>
  <si>
    <t>Pronájem vlastních nebo pronajatých nemovitostí s bytovými prostory</t>
  </si>
  <si>
    <t>68.20.2</t>
  </si>
  <si>
    <t>Pronájem vlastních nebo pronajatých nemovitostí s nebytovými prostory</t>
  </si>
  <si>
    <t>68.20.3</t>
  </si>
  <si>
    <t xml:space="preserve">Správa vlastních nebo pronajatých nemovitostí s bytovými prostory </t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</si>
  <si>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</si>
  <si>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Správa vlastních nebo pronajatých nemovitostí s nebytovými prostory</t>
  </si>
  <si>
    <t>68.3</t>
  </si>
  <si>
    <t>Činnosti v oblasti nemovitostí na základě smlouvy nebo dohody</t>
  </si>
  <si>
    <t>68.31</t>
  </si>
  <si>
    <t>Zprostředkovatelské činnosti realitních agentur</t>
  </si>
  <si>
    <t>68.32</t>
  </si>
  <si>
    <t>Správa nemovitostí na základě smlouvy</t>
  </si>
  <si>
    <t>SEKCE M - PROFESNÍ, VĚDECKÉ A TECHNICKÉ ČINNOSTI</t>
  </si>
  <si>
    <t>Právní a účetnické činnosti</t>
  </si>
  <si>
    <t>69.1</t>
  </si>
  <si>
    <t>Právní činnosti</t>
  </si>
  <si>
    <t>69.10</t>
  </si>
  <si>
    <t>69.2</t>
  </si>
  <si>
    <t>Účetnické a auditorské činnosti; daňové poradenství</t>
  </si>
  <si>
    <t>69.20</t>
  </si>
  <si>
    <t>Činnosti vedení podniků; poradenství v oblasti řízení</t>
  </si>
  <si>
    <t>70.1</t>
  </si>
  <si>
    <t>Činnosti vedení podniků</t>
  </si>
  <si>
    <t>70.10</t>
  </si>
  <si>
    <t>70.2</t>
  </si>
  <si>
    <t>Poradenství v oblasti řízení</t>
  </si>
  <si>
    <t>70.21</t>
  </si>
  <si>
    <t>Poradenství v oblasti vztahů s veřejností a komunikace</t>
  </si>
  <si>
    <t>70.22</t>
  </si>
  <si>
    <t>Ostatní poradenství v oblasti podnikání a řízení</t>
  </si>
  <si>
    <t>Architektonické a inženýrské činnosti; technické zkoušky a analýzy</t>
  </si>
  <si>
    <t>71.1</t>
  </si>
  <si>
    <t>Architektonické a inženýrské činnosti a související technické poradenství</t>
  </si>
  <si>
    <t>71.11</t>
  </si>
  <si>
    <t>Architektonické činnosti</t>
  </si>
  <si>
    <t>71.12</t>
  </si>
  <si>
    <t>Inženýrské činnosti a související technické poradenství</t>
  </si>
  <si>
    <t>71.12.1</t>
  </si>
  <si>
    <t>Geologický průzkum</t>
  </si>
  <si>
    <t>71.12.2</t>
  </si>
  <si>
    <t>Zeměměřické a kartografické činnosti</t>
  </si>
  <si>
    <t>71.12.3</t>
  </si>
  <si>
    <t>Hydrometeorologické a meteorologické činnosti</t>
  </si>
  <si>
    <t>71.12.9</t>
  </si>
  <si>
    <t>Ostatní inženýrské činnosti a související technické poradenství j. n.</t>
  </si>
  <si>
    <t>71.2</t>
  </si>
  <si>
    <t>Technické zkoušky a analýzy</t>
  </si>
  <si>
    <t>71.20</t>
  </si>
  <si>
    <t>71.20.1  </t>
  </si>
  <si>
    <t>Zkoušky a analýzy vyhrazených technických zařízení</t>
  </si>
  <si>
    <t>71.20.9   </t>
  </si>
  <si>
    <t>Ostatní technické zkoušky a analýzy</t>
  </si>
  <si>
    <t>Výzkum a vývoj</t>
  </si>
  <si>
    <t>72.1</t>
  </si>
  <si>
    <t>Výzkum a vývoj v oblasti přírodních a technických věd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</si>
  <si>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</si>
  <si>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</si>
  <si>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</si>
  <si>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</si>
  <si>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</si>
  <si>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</si>
  <si>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</si>
  <si>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</si>
  <si>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</si>
  <si>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</si>
  <si>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</t>
  </si>
  <si>
    <t>Výzkum a vývoj v oblasti společenských a humanitních věd</t>
  </si>
  <si>
    <t>72.20</t>
  </si>
  <si>
    <t>Reklama a průzkum trhu</t>
  </si>
  <si>
    <t>73.1</t>
  </si>
  <si>
    <t>Reklamní činnosti</t>
  </si>
  <si>
    <t>73.11</t>
  </si>
  <si>
    <t>Činnosti reklamních agentur</t>
  </si>
  <si>
    <t>73.12</t>
  </si>
  <si>
    <t>Zastupování médií při prodeji reklamního času a prostoru</t>
  </si>
  <si>
    <t>73.2</t>
  </si>
  <si>
    <t>Průzkum trhu a veřejného mínění</t>
  </si>
  <si>
    <t>73.20</t>
  </si>
  <si>
    <t>Ostatní profesní, vědecké a technické činnosti</t>
  </si>
  <si>
    <t>74.1</t>
  </si>
  <si>
    <t xml:space="preserve">Specializované návrhářské činnosti </t>
  </si>
  <si>
    <t>74.10</t>
  </si>
  <si>
    <t>74.2</t>
  </si>
  <si>
    <t>Fotografické činnosti</t>
  </si>
  <si>
    <t>74.20</t>
  </si>
  <si>
    <t>74.3</t>
  </si>
  <si>
    <t>Překladatelské a tlumočnické činnosti</t>
  </si>
  <si>
    <t>74.30</t>
  </si>
  <si>
    <t>74.9</t>
  </si>
  <si>
    <t>Ostatní profesní, vědecké a technické činnosti j. n.</t>
  </si>
  <si>
    <t>74.90</t>
  </si>
  <si>
    <t>74.90.1</t>
  </si>
  <si>
    <t>Poradenství v oblasti bezpečnosti a ochrany zdraví při práci</t>
  </si>
  <si>
    <t>74.90.2</t>
  </si>
  <si>
    <t>Poradenství v oblasti požární ochrany</t>
  </si>
  <si>
    <t>74.90.9</t>
  </si>
  <si>
    <t>Jiné profesní, vědecké a technické činnosti j. n.</t>
  </si>
  <si>
    <t>Veterinární činnosti</t>
  </si>
  <si>
    <t>75.0</t>
  </si>
  <si>
    <t>75.00</t>
  </si>
  <si>
    <t>SEKCE N - ADMINISTRATIVNÍ A PODPŮRNÉ ČINNOSTI</t>
  </si>
  <si>
    <t>Činnosti v oblasti pronájmu a operativního leasingu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</si>
  <si>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</si>
  <si>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t>Pronájem a leasing motorových vozidel, kromě motocyklů</t>
  </si>
  <si>
    <t>77.11</t>
  </si>
  <si>
    <t>Pronájem a leasing automobilů a jiných lehkých motorových vozidel, kromě motocyklů</t>
  </si>
  <si>
    <t>77.12</t>
  </si>
  <si>
    <t>Pronájem a leasing nákladních automobilů</t>
  </si>
  <si>
    <t>77.2</t>
  </si>
  <si>
    <t>Pronájem a leasing výrobků pro osobní potřebu a převážně pro domácnost</t>
  </si>
  <si>
    <t>77.21</t>
  </si>
  <si>
    <t>Pronájem a leasing rekreačních a sportovních potřeb</t>
  </si>
  <si>
    <t>77.22</t>
  </si>
  <si>
    <t>Pronájem videokazet a disků</t>
  </si>
  <si>
    <t>77.29</t>
  </si>
  <si>
    <t>Pronájem a leasing ostatních výrobků pro osobní potřebu a převážně pro domácnost</t>
  </si>
  <si>
    <t>77.3</t>
  </si>
  <si>
    <t xml:space="preserve">Pronájem a leasing ostatních strojů, zařízení a výrobků </t>
  </si>
  <si>
    <t>77.31</t>
  </si>
  <si>
    <t>Pronájem a leasing zemědělských strojů a zařízení</t>
  </si>
  <si>
    <t>77.32</t>
  </si>
  <si>
    <t xml:space="preserve">Pronájem a leasing stavebních strojů a zařízení </t>
  </si>
  <si>
    <t>77.33</t>
  </si>
  <si>
    <t>Pronájem a leasing kancelářských strojů a zařízení, včetně počítačů</t>
  </si>
  <si>
    <t>77.34</t>
  </si>
  <si>
    <t>Pronájem a leasing vodních dopravních prostředků</t>
  </si>
  <si>
    <t>77.35</t>
  </si>
  <si>
    <t>Pronájem a leasing leteckých dopravních prostředků</t>
  </si>
  <si>
    <t>77.39</t>
  </si>
  <si>
    <t>Pronájem a leasing ostatních strojů, zařízení a výrobků j. n.</t>
  </si>
  <si>
    <t>77.4</t>
  </si>
  <si>
    <t>Leasing duševního vlastnictví a podobných produktů, kromě děl chráněných autorským právem</t>
  </si>
  <si>
    <t>77.40</t>
  </si>
  <si>
    <t>Činnosti související se zaměstnáním</t>
  </si>
  <si>
    <t>78.1</t>
  </si>
  <si>
    <t>Činnosti agentur zprostředkujících zaměstnání</t>
  </si>
  <si>
    <t>78.10</t>
  </si>
  <si>
    <t>78.2</t>
  </si>
  <si>
    <t>Činnosti agentur zprostředkujících práci na přechodnou dobu</t>
  </si>
  <si>
    <t>78.20</t>
  </si>
  <si>
    <t>78.3</t>
  </si>
  <si>
    <t xml:space="preserve">Ostatní poskytování lidských zdrojů </t>
  </si>
  <si>
    <t>78.30</t>
  </si>
  <si>
    <t>Ostatní poskytování lidských zdrojů</t>
  </si>
  <si>
    <t>Činnosti cestovních agentur, kanceláří a jiné rezervační a související činnosti</t>
  </si>
  <si>
    <t>79.1</t>
  </si>
  <si>
    <t>Činnosti cestovních agentur a cestovních kanceláří</t>
  </si>
  <si>
    <t>79.11</t>
  </si>
  <si>
    <t xml:space="preserve">Činnosti cestovních agentur </t>
  </si>
  <si>
    <t>79.12</t>
  </si>
  <si>
    <t>Činnosti cestovních kanceláří</t>
  </si>
  <si>
    <t>79.9</t>
  </si>
  <si>
    <t>Ostatní rezervační a související činnosti</t>
  </si>
  <si>
    <t>79.90</t>
  </si>
  <si>
    <t>79.90.1</t>
  </si>
  <si>
    <t>Průvodcovské činnosti</t>
  </si>
  <si>
    <t>79.90.9</t>
  </si>
  <si>
    <t>Ostatní rezervační a související činnosti j. n.</t>
  </si>
  <si>
    <t>Bezpečnostní a pátrací činnosti</t>
  </si>
  <si>
    <t>80.1</t>
  </si>
  <si>
    <t>Činnosti soukromých bezpečnostních agentur</t>
  </si>
  <si>
    <t>80.10</t>
  </si>
  <si>
    <t>80.2</t>
  </si>
  <si>
    <t>Činnosti související s provozem bezpečnostních systémů</t>
  </si>
  <si>
    <t>80.20</t>
  </si>
  <si>
    <t>80.3</t>
  </si>
  <si>
    <t>Pátrací činnosti</t>
  </si>
  <si>
    <t>80.30</t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</si>
  <si>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</si>
  <si>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Činnosti související se stavbami a úpravou krajiny </t>
  </si>
  <si>
    <t>81.1</t>
  </si>
  <si>
    <t xml:space="preserve">Kombinované pomocné činnosti </t>
  </si>
  <si>
    <t>81.10</t>
  </si>
  <si>
    <t>81.2</t>
  </si>
  <si>
    <t>Úklidové činnosti</t>
  </si>
  <si>
    <t>81.21</t>
  </si>
  <si>
    <t>Všeobecný úklid budov</t>
  </si>
  <si>
    <t>81.22</t>
  </si>
  <si>
    <t>Specializované čištění a úklid budov a průmyslových zařízení</t>
  </si>
  <si>
    <t>81.29</t>
  </si>
  <si>
    <t>Ostatní úklidové činnosti</t>
  </si>
  <si>
    <t>81.3</t>
  </si>
  <si>
    <t xml:space="preserve">Činnosti související s úpravou krajiny </t>
  </si>
  <si>
    <t>81.30</t>
  </si>
  <si>
    <t>Činnosti související s úpravou krajiny</t>
  </si>
  <si>
    <t>Administrativní, kancelářské a jiné podpůrné činnosti pro podnikání</t>
  </si>
  <si>
    <t>82.1</t>
  </si>
  <si>
    <t>Administrativní a kancelářské činnosti</t>
  </si>
  <si>
    <t>82.11</t>
  </si>
  <si>
    <t xml:space="preserve">Univerzální administrativní činnosti </t>
  </si>
  <si>
    <t>82.19</t>
  </si>
  <si>
    <t xml:space="preserve">Kopírování, příprava dokumentů a ostatní specializované kancelářské podpůrné činnosti </t>
  </si>
  <si>
    <t>82.2</t>
  </si>
  <si>
    <t>Činnosti zprostředkovatelských středisek</t>
  </si>
  <si>
    <t>po telefonu</t>
  </si>
  <si>
    <t>82.20</t>
  </si>
  <si>
    <t>Činnosti zprostředkovatelských středisek po telefonu</t>
  </si>
  <si>
    <t>82.3</t>
  </si>
  <si>
    <t>Pořádání konferencí a hospodářských výstav</t>
  </si>
  <si>
    <t>82.30</t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</si>
  <si>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</si>
  <si>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t>82.9</t>
  </si>
  <si>
    <t>Podpůrné činnosti pro podnikání j. n.</t>
  </si>
  <si>
    <t>82.91</t>
  </si>
  <si>
    <t>Inkasní činnosti, ověřování solventnosti zákazníka</t>
  </si>
  <si>
    <t>82.92</t>
  </si>
  <si>
    <t>Balicí činnosti</t>
  </si>
  <si>
    <t>82.99</t>
  </si>
  <si>
    <t>Ostatní podpůrné činnosti pro podnikání j. n.</t>
  </si>
  <si>
    <t>SEKCE O - VEŘEJNÁ SPRÁVA A OBRANA; POVINNÉ SOCIÁLNÍ ZABEZPEČENÍ</t>
  </si>
  <si>
    <t>Veřejná správa a obrana; povinné sociální zabezpečení</t>
  </si>
  <si>
    <t>84.1</t>
  </si>
  <si>
    <t>Veřejná správa a hospodářská a sociální politika</t>
  </si>
  <si>
    <t>84.11</t>
  </si>
  <si>
    <t>Všeobecné činnosti veřejné správy</t>
  </si>
  <si>
    <t>84.12</t>
  </si>
  <si>
    <t>Regulace činností souvisejících s poskytováním zdravotní péče, vzděláváním, kulturou a sociální péčí, kromě sociálního zabezpečení</t>
  </si>
  <si>
    <t>84.13</t>
  </si>
  <si>
    <t>Regulace a podpora podnikatelského prostředí</t>
  </si>
  <si>
    <t>84.2</t>
  </si>
  <si>
    <t>Činnosti pro společnost jako celek</t>
  </si>
  <si>
    <t>84.21</t>
  </si>
  <si>
    <t>Činnosti v oblasti zahraničních věcí</t>
  </si>
  <si>
    <t>84.21.1</t>
  </si>
  <si>
    <t>Pomoc cizím zemím při katastrofách nebo v nouzových situacích přímo nebo prostřednictvím mezinárodních organizací</t>
  </si>
  <si>
    <t>84.21.2</t>
  </si>
  <si>
    <t>Rozvíjení vzájemného přátelství a porozumění mezi národy</t>
  </si>
  <si>
    <t>84.21.9</t>
  </si>
  <si>
    <t>Ostatní činnosti v oblasti zahraničních věcí</t>
  </si>
  <si>
    <t>84.22</t>
  </si>
  <si>
    <t>Činnosti v oblasti obrany</t>
  </si>
  <si>
    <t>84.23</t>
  </si>
  <si>
    <t>Činnosti v oblasti spravedlnosti a soudnictví</t>
  </si>
  <si>
    <t>84.24</t>
  </si>
  <si>
    <t xml:space="preserve">Činnosti v oblasti veřejného pořádku a bezpečnosti </t>
  </si>
  <si>
    <t>84.25</t>
  </si>
  <si>
    <t>Činnosti v oblasti protipožární ochrany</t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</si>
  <si>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</si>
  <si>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t>Činnosti v oblasti povinného sociálního zabezpečení</t>
  </si>
  <si>
    <t>84.30</t>
  </si>
  <si>
    <t>SEKCE P – VZDĚLÁVÁNÍ</t>
  </si>
  <si>
    <t>Vzdělávání</t>
  </si>
  <si>
    <t>85.1</t>
  </si>
  <si>
    <t>Předškolní vzdělávání</t>
  </si>
  <si>
    <t>85.10</t>
  </si>
  <si>
    <t>85.2</t>
  </si>
  <si>
    <t>Primární vzdělávání</t>
  </si>
  <si>
    <t>85.20</t>
  </si>
  <si>
    <t>85.3</t>
  </si>
  <si>
    <t>Sekundární vzdělávání</t>
  </si>
  <si>
    <t>85.31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</si>
  <si>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</si>
  <si>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t>85.31.1</t>
  </si>
  <si>
    <t>Základní vzdělávání na druhém stupni základních škol</t>
  </si>
  <si>
    <t>85.31.2</t>
  </si>
  <si>
    <t>Střední všeobecné vzdělávání</t>
  </si>
  <si>
    <t>85.32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</si>
  <si>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</si>
  <si>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85.32.1</t>
  </si>
  <si>
    <t>Střední odborné vzdělávání na učilištích</t>
  </si>
  <si>
    <t>85.32.2</t>
  </si>
  <si>
    <t>Střední odborné vzdělávání na středních odborných školách</t>
  </si>
  <si>
    <t>85.4</t>
  </si>
  <si>
    <t>Postsekundární vzdělávání</t>
  </si>
  <si>
    <t>85.41</t>
  </si>
  <si>
    <t>Postsekundární nikoli terciární vzdělávání</t>
  </si>
  <si>
    <t>85.42</t>
  </si>
  <si>
    <t>Terciární vzdělávání</t>
  </si>
  <si>
    <t>85.5</t>
  </si>
  <si>
    <t>Ostatní vzdělávání</t>
  </si>
  <si>
    <t>85.51</t>
  </si>
  <si>
    <t>Sportovní a rekreační vzdělávání</t>
  </si>
  <si>
    <t>85.52</t>
  </si>
  <si>
    <t>Umělecké vzdělávání</t>
  </si>
  <si>
    <t>85.53</t>
  </si>
  <si>
    <t>Činnosti autoškol a jiných škol řízení</t>
  </si>
  <si>
    <t>85.53.1</t>
  </si>
  <si>
    <t>Činnosti autoškol</t>
  </si>
  <si>
    <t>85.53.2</t>
  </si>
  <si>
    <t>Činnosti leteckých škol</t>
  </si>
  <si>
    <t>85.53.9</t>
  </si>
  <si>
    <t>Činnosti ostatních škol řízení</t>
  </si>
  <si>
    <t>85.59</t>
  </si>
  <si>
    <t>Ostatní vzdělávání j. n.</t>
  </si>
  <si>
    <t>85.59.1</t>
  </si>
  <si>
    <t>Vzdělávání v jazykových školách</t>
  </si>
  <si>
    <t>85.59.2</t>
  </si>
  <si>
    <t>Environmentální vzdělávání</t>
  </si>
  <si>
    <t>85.59.3</t>
  </si>
  <si>
    <t>Inovační vzdělávání</t>
  </si>
  <si>
    <t>85.59.9</t>
  </si>
  <si>
    <t>Jiné vzdělávání j. n.</t>
  </si>
  <si>
    <t>85.6</t>
  </si>
  <si>
    <t>Podpůrné činnosti ve vzdělávání</t>
  </si>
  <si>
    <t>85.60</t>
  </si>
  <si>
    <t>SEKCE Q - ZDRAVOTNÍ A SOCIÁLNÍ PÉČE</t>
  </si>
  <si>
    <t>Zdravotní péče</t>
  </si>
  <si>
    <t>86.1</t>
  </si>
  <si>
    <t>Ústavní zdravotní péče</t>
  </si>
  <si>
    <t>86.10</t>
  </si>
  <si>
    <t>86.2</t>
  </si>
  <si>
    <t>Ambulantní a zubní zdravotní péče</t>
  </si>
  <si>
    <t>86.21</t>
  </si>
  <si>
    <t>Všeobecná ambulantní zdravotní péče</t>
  </si>
  <si>
    <t>86.22</t>
  </si>
  <si>
    <t>Specializovaná ambulantní zdravotní péče</t>
  </si>
  <si>
    <t>86.23</t>
  </si>
  <si>
    <t>Zubní péče</t>
  </si>
  <si>
    <t>86.9</t>
  </si>
  <si>
    <t>Ostatní činnosti související se zdravotní péčí</t>
  </si>
  <si>
    <t>86.90</t>
  </si>
  <si>
    <t>86.90.1</t>
  </si>
  <si>
    <t>Činnosti související s ochranou veřejného zdraví</t>
  </si>
  <si>
    <t>86.90.9</t>
  </si>
  <si>
    <t>Ostatní činnosti související se zdravotní péčí j. n.</t>
  </si>
  <si>
    <t>Pobytové služby sociální péče</t>
  </si>
  <si>
    <t>87.1</t>
  </si>
  <si>
    <t>Sociální péče ve zdravotnických zařízeních ústavní péče</t>
  </si>
  <si>
    <t>87.10</t>
  </si>
  <si>
    <t>87.2</t>
  </si>
  <si>
    <t>Sociální péče v zařízeních pro osoby s chronickým duševním onemocněním a osoby závislé na návykových látkách</t>
  </si>
  <si>
    <t>87.20</t>
  </si>
  <si>
    <t>87.20.1</t>
  </si>
  <si>
    <t>Sociální péče v zařízeních pro osoby s chronickým duševním onemocněním</t>
  </si>
  <si>
    <t>87.20.2</t>
  </si>
  <si>
    <t>Sociální péče v zařízeních pro osoby závislé na návykových látkách</t>
  </si>
  <si>
    <t>87.3</t>
  </si>
  <si>
    <t>Sociální péče v domovech pro seniory a osoby se zdravotním postižením</t>
  </si>
  <si>
    <t>87.30</t>
  </si>
  <si>
    <t>87.30.1</t>
  </si>
  <si>
    <t>Sociální péče v domovech pro seniory</t>
  </si>
  <si>
    <t>87.30.2</t>
  </si>
  <si>
    <t>Sociální péče v domovech pro osoby se zdravotním postižením</t>
  </si>
  <si>
    <t>87.9</t>
  </si>
  <si>
    <t>Ostatní pobytové služby sociální péče</t>
  </si>
  <si>
    <t>87.90</t>
  </si>
  <si>
    <t>Ambulantní nebo terénní sociální služby</t>
  </si>
  <si>
    <t>88.1</t>
  </si>
  <si>
    <t>Ambulantní nebo terénní sociální služby pro seniory a osoby se zdravotním postižením</t>
  </si>
  <si>
    <t>88.10</t>
  </si>
  <si>
    <t>88.10.1</t>
  </si>
  <si>
    <t>Ambulantní nebo terénní sociální služby pro seniory</t>
  </si>
  <si>
    <t>88.10.2</t>
  </si>
  <si>
    <t>Ambulantní nebo terénní sociální služby pro osoby se zdravotním postižením</t>
  </si>
  <si>
    <t>88.9</t>
  </si>
  <si>
    <t>Ostatní ambulantní nebo terénní sociální služby</t>
  </si>
  <si>
    <t>88.91</t>
  </si>
  <si>
    <t>Sociální služby poskytované dětem</t>
  </si>
  <si>
    <t>88.99</t>
  </si>
  <si>
    <t>Ostatní ambulantní nebo terénní sociální služby j. n.</t>
  </si>
  <si>
    <t>88.99.1</t>
  </si>
  <si>
    <t>Sociální služby pro uprchlíky, oběti katastrof</t>
  </si>
  <si>
    <t>88.99.2</t>
  </si>
  <si>
    <t>Sociální prevence</t>
  </si>
  <si>
    <t>88.99.3</t>
  </si>
  <si>
    <t>Sociální rehabilitace</t>
  </si>
  <si>
    <t>88.99.9</t>
  </si>
  <si>
    <t>Jiné ambulantní nebo terénní sociální služby j. n.</t>
  </si>
  <si>
    <t>SEKCE R - KULTURNÍ, ZÁBAVNÍ A REKREAČNÍ ČINNOSTI</t>
  </si>
  <si>
    <t>Tvůrčí, umělecké a zábavní činnosti</t>
  </si>
  <si>
    <t>90.0</t>
  </si>
  <si>
    <t>90.01</t>
  </si>
  <si>
    <t>Scénická umění</t>
  </si>
  <si>
    <t>90.02</t>
  </si>
  <si>
    <t>Podpůrné činnosti pro scénická umění</t>
  </si>
  <si>
    <t>90.03</t>
  </si>
  <si>
    <t>Umělecká tvorba</t>
  </si>
  <si>
    <t>90.04</t>
  </si>
  <si>
    <t>Provozování kulturních zařízení</t>
  </si>
  <si>
    <t>Činnosti knihoven, archivů, muzeí a jiných kulturních zařízení</t>
  </si>
  <si>
    <t>91.0</t>
  </si>
  <si>
    <t>91.01</t>
  </si>
  <si>
    <t>Činnosti knihoven a archivů</t>
  </si>
  <si>
    <t>91.02</t>
  </si>
  <si>
    <t>Činnosti muzeí</t>
  </si>
  <si>
    <t>91.03</t>
  </si>
  <si>
    <t>Provozování kulturních památek, historických staveb a obdobných turistických zajímavostí</t>
  </si>
  <si>
    <t>91.04</t>
  </si>
  <si>
    <t>Činnosti botanických a zoologických zahrad, přírodních rezervací a národních parků</t>
  </si>
  <si>
    <t>91.04.1</t>
  </si>
  <si>
    <t>Činnosti botanických a zoologických zahrad</t>
  </si>
  <si>
    <t>91.04.2</t>
  </si>
  <si>
    <t>Činnosti přírodních rezervací a národních parků</t>
  </si>
  <si>
    <t>Činnosti heren, kasin a sázkových kanceláří</t>
  </si>
  <si>
    <t>92.0</t>
  </si>
  <si>
    <t>92.00</t>
  </si>
  <si>
    <t xml:space="preserve">Sportovní, zábavní a rekreační činnosti </t>
  </si>
  <si>
    <t>93.1</t>
  </si>
  <si>
    <t>Sportovní činnosti</t>
  </si>
  <si>
    <t>93.11</t>
  </si>
  <si>
    <t>Provozování sportovních zařízení</t>
  </si>
  <si>
    <t>93.12</t>
  </si>
  <si>
    <t>Činnosti sportovních klubů</t>
  </si>
  <si>
    <t>93.13</t>
  </si>
  <si>
    <t>Činnosti fitcenter</t>
  </si>
  <si>
    <t>93.19</t>
  </si>
  <si>
    <t>Ostatní sportovní činnosti</t>
  </si>
  <si>
    <t>93.2</t>
  </si>
  <si>
    <t>Ostatní zábavní a rekreační činnosti</t>
  </si>
  <si>
    <t>93.21</t>
  </si>
  <si>
    <t>Činnosti lunaparků a zábavních parků</t>
  </si>
  <si>
    <t>93.29</t>
  </si>
  <si>
    <t>Ostatní zábavní a rekreační činnosti j. n.</t>
  </si>
  <si>
    <t>SEKCE S - OSTATNÍ ČINNOSTI</t>
  </si>
  <si>
    <t>Činnosti organizací sdružujících osoby za účelem prosazování společných zájmů</t>
  </si>
  <si>
    <t>94.1</t>
  </si>
  <si>
    <t>Činnosti podnikatelských, zaměstnavatelských a profesních organizací</t>
  </si>
  <si>
    <t>94.11</t>
  </si>
  <si>
    <t>Činnosti podnikatelských a zaměstnavatelských organizací</t>
  </si>
  <si>
    <t>94.12</t>
  </si>
  <si>
    <t>Činnosti profesních organizací</t>
  </si>
  <si>
    <t>94.2</t>
  </si>
  <si>
    <t>Činnosti odborových svazů</t>
  </si>
  <si>
    <t>94.20</t>
  </si>
  <si>
    <t>94.9</t>
  </si>
  <si>
    <t>Činnosti ostatních organizací sdružujících osoby za účelem prosazování společných zájmů</t>
  </si>
  <si>
    <t>94.91</t>
  </si>
  <si>
    <t>Činnosti náboženských organizací</t>
  </si>
  <si>
    <t>94.92</t>
  </si>
  <si>
    <t>Činnosti politických stran a organizací</t>
  </si>
  <si>
    <t>94.99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</si>
  <si>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</si>
  <si>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t>94.99.1</t>
  </si>
  <si>
    <t xml:space="preserve">Činnosti organizací dětí a mládeže </t>
  </si>
  <si>
    <t>94.99.2</t>
  </si>
  <si>
    <t>Činnosti organizací na podporu kulturní činnosti</t>
  </si>
  <si>
    <t>94.99.3</t>
  </si>
  <si>
    <t>Činnosti organizací na podporu rekreační a zájmové činnosti</t>
  </si>
  <si>
    <t>94.99.4</t>
  </si>
  <si>
    <t>Činnosti spotřebitelských organizací</t>
  </si>
  <si>
    <t>94.99.5</t>
  </si>
  <si>
    <t>Činnosti environmentálních a ekologických hnutí</t>
  </si>
  <si>
    <t>94.99.6</t>
  </si>
  <si>
    <t>Činnosti organizací na ochranu a zlepšení postavení etnických, menšinových a jiných speciálních skupin</t>
  </si>
  <si>
    <t>94.99.7</t>
  </si>
  <si>
    <t>Činnosti občanských iniciativ, protestních hnutí</t>
  </si>
  <si>
    <t>94.99.9</t>
  </si>
  <si>
    <t>Činnosti ostatních organizací j. n.</t>
  </si>
  <si>
    <t>Opravy počítačů a výrobků pro osobní potřebu a převážně pro domácnost</t>
  </si>
  <si>
    <t>95.1</t>
  </si>
  <si>
    <t>Opravy počítačů a komunikačních zařízení</t>
  </si>
  <si>
    <t>95.11</t>
  </si>
  <si>
    <t>Opravy počítačů a periferních zařízení</t>
  </si>
  <si>
    <t>95.12</t>
  </si>
  <si>
    <t>Opravy komunikačních zařízení</t>
  </si>
  <si>
    <t>95.2</t>
  </si>
  <si>
    <t>Opravy výrobků pro osobní potřebu a převážně pro domácnost</t>
  </si>
  <si>
    <t>95.21</t>
  </si>
  <si>
    <t xml:space="preserve">Opravy spotřební elektroniky </t>
  </si>
  <si>
    <t>95.22</t>
  </si>
  <si>
    <t>Opravy přístrojů a zařízení převážně pro domácnost, dům a zahradu</t>
  </si>
  <si>
    <t>95.23</t>
  </si>
  <si>
    <t>Opravy obuvi a kožených výrobků</t>
  </si>
  <si>
    <t>95.24</t>
  </si>
  <si>
    <t>Opravy nábytku a bytového zařízení</t>
  </si>
  <si>
    <t>95.25</t>
  </si>
  <si>
    <t>Opravy hodin, hodinek a klenotnických výrobků</t>
  </si>
  <si>
    <t>95.29</t>
  </si>
  <si>
    <t>Opravy ostatních výrobků pro osobní potřebu a převážně pro domácnost</t>
  </si>
  <si>
    <t>Poskytování ostatních osobních služeb</t>
  </si>
  <si>
    <t>96.0</t>
  </si>
  <si>
    <t>96.01</t>
  </si>
  <si>
    <t>Praní a chemické čištění textilních a kožešinových výrobků</t>
  </si>
  <si>
    <t>96.02</t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</si>
  <si>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</si>
  <si>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t>96.03</t>
  </si>
  <si>
    <t xml:space="preserve">Pohřební a související činnosti </t>
  </si>
  <si>
    <t>96.04</t>
  </si>
  <si>
    <t>Činnosti pro osobní a fyzickou pohodu</t>
  </si>
  <si>
    <t>96.09</t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</si>
  <si>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</si>
  <si>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t>SEKCE T - ČINNOSTI DOMÁCNOSTÍ JAKO ZAMĚSTNAVATELŮ; ČINNOSTI DOMÁCNOSTÍ PRODUKUJÍCÍCH BLÍŽE NEURČENÉ VÝROBKY A SLUŽBY PRO VLASTNÍ POTŘEBU</t>
  </si>
  <si>
    <t xml:space="preserve">Činnosti domácností jako zaměstnavatelů domácího personálu </t>
  </si>
  <si>
    <t>97.0</t>
  </si>
  <si>
    <t>97.00</t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</si>
  <si>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</si>
  <si>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t>Činnosti domácností produkujících blíže neurčené výrobky a služby pro vlastní potřebu</t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</si>
  <si>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</si>
  <si>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Činnosti domácností produkujících blíže neurčené výrobky pro vlastní potřebu</t>
  </si>
  <si>
    <t>98.10</t>
  </si>
  <si>
    <t>98.2</t>
  </si>
  <si>
    <t>Činnosti domácností poskytujících blíže neurčené služby pro vlastní potřebu</t>
  </si>
  <si>
    <t>98.20</t>
  </si>
  <si>
    <t>SEKCE U - ČINNOSTI EXTERITORIÁLNÍCH ORGANIZACÍ A ORGÁNŮ</t>
  </si>
  <si>
    <t>Činnosti exteritoriálních organizací a orgánů</t>
  </si>
  <si>
    <t>99.0</t>
  </si>
  <si>
    <t>99.00</t>
  </si>
  <si>
    <t>Název</t>
  </si>
  <si>
    <t>Kód</t>
  </si>
  <si>
    <t>AD</t>
  </si>
  <si>
    <t>Andorrské knížectví</t>
  </si>
  <si>
    <t>AE</t>
  </si>
  <si>
    <t>Spojené arabské emiráty</t>
  </si>
  <si>
    <t>AF</t>
  </si>
  <si>
    <t>Afghánistán</t>
  </si>
  <si>
    <t>AG</t>
  </si>
  <si>
    <t>Antigua a Barbuda</t>
  </si>
  <si>
    <t>AI</t>
  </si>
  <si>
    <t>Anguilla</t>
  </si>
  <si>
    <t>AL</t>
  </si>
  <si>
    <t>Albánská republika</t>
  </si>
  <si>
    <t>AM</t>
  </si>
  <si>
    <t>Arménská republika</t>
  </si>
  <si>
    <t>AO</t>
  </si>
  <si>
    <t>Angolská republika</t>
  </si>
  <si>
    <t>AQ</t>
  </si>
  <si>
    <t>Antarktida</t>
  </si>
  <si>
    <t>AR</t>
  </si>
  <si>
    <t>Argentinská republika</t>
  </si>
  <si>
    <t>AS</t>
  </si>
  <si>
    <t>Americká Samoa</t>
  </si>
  <si>
    <t>AT</t>
  </si>
  <si>
    <t>Rakouská republika</t>
  </si>
  <si>
    <t>AU</t>
  </si>
  <si>
    <t>Austrálie</t>
  </si>
  <si>
    <t>AW</t>
  </si>
  <si>
    <t>Aruba</t>
  </si>
  <si>
    <t>AX</t>
  </si>
  <si>
    <t>Alandské ostrovy</t>
  </si>
  <si>
    <t>AZ</t>
  </si>
  <si>
    <t>Azerbajdžánská republika</t>
  </si>
  <si>
    <t>BA</t>
  </si>
  <si>
    <t>Bosna a Hercegovina</t>
  </si>
  <si>
    <t>BB</t>
  </si>
  <si>
    <t>Barbados</t>
  </si>
  <si>
    <t>BD</t>
  </si>
  <si>
    <t>Bangladéšská lidová republika</t>
  </si>
  <si>
    <t>BE</t>
  </si>
  <si>
    <t>Belgické království</t>
  </si>
  <si>
    <t>BF</t>
  </si>
  <si>
    <t>Burkina Faso</t>
  </si>
  <si>
    <t>BG</t>
  </si>
  <si>
    <t>Bulharská republika</t>
  </si>
  <si>
    <t>BH</t>
  </si>
  <si>
    <t>Bahrajnské království</t>
  </si>
  <si>
    <t>BI</t>
  </si>
  <si>
    <t>Burundská republika</t>
  </si>
  <si>
    <t>BJ</t>
  </si>
  <si>
    <t>Beninská republika</t>
  </si>
  <si>
    <t>BL</t>
  </si>
  <si>
    <t>Svatý Bartoloměj</t>
  </si>
  <si>
    <t>BM</t>
  </si>
  <si>
    <t>Bermudy (brit.)</t>
  </si>
  <si>
    <t>BN</t>
  </si>
  <si>
    <t>Brunej Darussalam</t>
  </si>
  <si>
    <t>BO</t>
  </si>
  <si>
    <t>Bolivijská republika</t>
  </si>
  <si>
    <t>BQ</t>
  </si>
  <si>
    <t>Bonaire,Svatý Eustach a Saba</t>
  </si>
  <si>
    <t>BR</t>
  </si>
  <si>
    <t>Brazilská federativní republika</t>
  </si>
  <si>
    <t>BS</t>
  </si>
  <si>
    <t>Bahamské společenství</t>
  </si>
  <si>
    <t>BT</t>
  </si>
  <si>
    <t>Bhútánské království</t>
  </si>
  <si>
    <t>BV</t>
  </si>
  <si>
    <t>Bouvetův ostrov</t>
  </si>
  <si>
    <t>BW</t>
  </si>
  <si>
    <t>Botswanská republika</t>
  </si>
  <si>
    <t>BY</t>
  </si>
  <si>
    <t>Běloruská republika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</si>
  <si>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</si>
  <si>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</si>
  <si>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</si>
  <si>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</si>
  <si>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</si>
  <si>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</si>
  <si>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</si>
  <si>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</si>
  <si>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</si>
  <si>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Středoafrická republika</t>
  </si>
  <si>
    <t>CG</t>
  </si>
  <si>
    <t>Konžská republika</t>
  </si>
  <si>
    <t>CH</t>
  </si>
  <si>
    <t>Švýcarská konfederace</t>
  </si>
  <si>
    <t>CI</t>
  </si>
  <si>
    <t>Republika Pobřeží slonoviny</t>
  </si>
  <si>
    <t>CK</t>
  </si>
  <si>
    <t>Cookovy ostrovy</t>
  </si>
  <si>
    <t>CL</t>
  </si>
  <si>
    <t>Chilská republika</t>
  </si>
  <si>
    <t>CM</t>
  </si>
  <si>
    <t>Kamerunská republika</t>
  </si>
  <si>
    <t>CN</t>
  </si>
  <si>
    <t>Čínská lidová republika</t>
  </si>
  <si>
    <t>CO</t>
  </si>
  <si>
    <t>Kolumbijská republika</t>
  </si>
  <si>
    <t>CR</t>
  </si>
  <si>
    <t>Kostarická republika</t>
  </si>
  <si>
    <t>CU</t>
  </si>
  <si>
    <t>Kubánská republika</t>
  </si>
  <si>
    <t>CV</t>
  </si>
  <si>
    <t>Kapverdská republika</t>
  </si>
  <si>
    <t>CW</t>
  </si>
  <si>
    <t>Curaçao</t>
  </si>
  <si>
    <t>CX</t>
  </si>
  <si>
    <t>Vánoční ostrov</t>
  </si>
  <si>
    <t>CY</t>
  </si>
  <si>
    <t>Kyperská republika</t>
  </si>
  <si>
    <t>Česká republika</t>
  </si>
  <si>
    <t>DE</t>
  </si>
  <si>
    <t>Spolková republika Německo</t>
  </si>
  <si>
    <t>DJ</t>
  </si>
  <si>
    <t>Džibutská republika</t>
  </si>
  <si>
    <t>DK</t>
  </si>
  <si>
    <t>Dánské království</t>
  </si>
  <si>
    <t>DM</t>
  </si>
  <si>
    <t>Dominické společenství</t>
  </si>
  <si>
    <t>DO</t>
  </si>
  <si>
    <t>Dominikánská republika</t>
  </si>
  <si>
    <t>DZ</t>
  </si>
  <si>
    <t>Alžírská lidová demokratická republika</t>
  </si>
  <si>
    <t>EC</t>
  </si>
  <si>
    <t>Ekvádorská republika</t>
  </si>
  <si>
    <t>EE</t>
  </si>
  <si>
    <t>Estonská republika</t>
  </si>
  <si>
    <t>EG</t>
  </si>
  <si>
    <t>Egyptská arabská republika</t>
  </si>
  <si>
    <t>EH</t>
  </si>
  <si>
    <t>Západní Sahara</t>
  </si>
  <si>
    <t>ER</t>
  </si>
  <si>
    <t>Eritrea</t>
  </si>
  <si>
    <t>ES</t>
  </si>
  <si>
    <t>Španělské království</t>
  </si>
  <si>
    <t>ET</t>
  </si>
  <si>
    <t>Etiopská federativní demokratická republika</t>
  </si>
  <si>
    <t>FI</t>
  </si>
  <si>
    <t>Finská republika</t>
  </si>
  <si>
    <t>FJ</t>
  </si>
  <si>
    <t>Republika Fidžijské ostrovy</t>
  </si>
  <si>
    <t>FK</t>
  </si>
  <si>
    <t>Falklandy (Malvíny)</t>
  </si>
  <si>
    <t>FM</t>
  </si>
  <si>
    <t>Federativní státy Mikronésie</t>
  </si>
  <si>
    <t>FO</t>
  </si>
  <si>
    <t>Faerské ostrovy</t>
  </si>
  <si>
    <t>FR</t>
  </si>
  <si>
    <t>Francouzská republika</t>
  </si>
  <si>
    <t>GA</t>
  </si>
  <si>
    <t>Gabonská republika</t>
  </si>
  <si>
    <t>GB</t>
  </si>
  <si>
    <t>Spojené království Velké Británie a Severního Irska</t>
  </si>
  <si>
    <t>GD</t>
  </si>
  <si>
    <t>Grenada</t>
  </si>
  <si>
    <t>GE</t>
  </si>
  <si>
    <t>Gruzie</t>
  </si>
  <si>
    <t>GF</t>
  </si>
  <si>
    <t>Francouzská Guyana</t>
  </si>
  <si>
    <t>GG</t>
  </si>
  <si>
    <t>Guernsey, C.I.</t>
  </si>
  <si>
    <t>GH</t>
  </si>
  <si>
    <t>Ghanská republika</t>
  </si>
  <si>
    <t>GI</t>
  </si>
  <si>
    <t>Gibraltar (brit.)</t>
  </si>
  <si>
    <t>GL</t>
  </si>
  <si>
    <t>Grónsko</t>
  </si>
  <si>
    <t>GM</t>
  </si>
  <si>
    <t>Gambijská republika</t>
  </si>
  <si>
    <t>GN</t>
  </si>
  <si>
    <t>Guinejská republika</t>
  </si>
  <si>
    <t>GP</t>
  </si>
  <si>
    <t>Guadeloupe</t>
  </si>
  <si>
    <t>GQ</t>
  </si>
  <si>
    <t>Republika Rovníková Guinea</t>
  </si>
  <si>
    <t>GR</t>
  </si>
  <si>
    <t>Řecká republika</t>
  </si>
  <si>
    <t>GS</t>
  </si>
  <si>
    <t>Jižní Georgie a Jižní Sandwichovy ostrovy</t>
  </si>
  <si>
    <t>GT</t>
  </si>
  <si>
    <t>Guatemalská republika</t>
  </si>
  <si>
    <t>GU</t>
  </si>
  <si>
    <t>Guam</t>
  </si>
  <si>
    <t>GW</t>
  </si>
  <si>
    <t>Republika Guinea - Bissau</t>
  </si>
  <si>
    <t>GY</t>
  </si>
  <si>
    <t>Guayanská republika</t>
  </si>
  <si>
    <t>HK</t>
  </si>
  <si>
    <t>Zvláštní administr. oblast Čínské lidové republiky Hongkong</t>
  </si>
  <si>
    <t>HM</t>
  </si>
  <si>
    <t>Heardův ostrov a McDonaldovy ostrovy</t>
  </si>
  <si>
    <t>HN</t>
  </si>
  <si>
    <t>Honduraská republika</t>
  </si>
  <si>
    <t>HR</t>
  </si>
  <si>
    <t>Chorvatská republika</t>
  </si>
  <si>
    <t>HT</t>
  </si>
  <si>
    <t>Haitská republika</t>
  </si>
  <si>
    <t>HU</t>
  </si>
  <si>
    <t>Maďarská republika</t>
  </si>
  <si>
    <t>ID</t>
  </si>
  <si>
    <t>Indonéská republika</t>
  </si>
  <si>
    <t>IE</t>
  </si>
  <si>
    <t>Irsko</t>
  </si>
  <si>
    <t>IL</t>
  </si>
  <si>
    <t>Izraelský stát</t>
  </si>
  <si>
    <t>IM</t>
  </si>
  <si>
    <t>Ostrov Man</t>
  </si>
  <si>
    <t>IN</t>
  </si>
  <si>
    <t>Indická republika</t>
  </si>
  <si>
    <t>IO</t>
  </si>
  <si>
    <t>Britské indickooceánské území</t>
  </si>
  <si>
    <t>IQ</t>
  </si>
  <si>
    <t>Irácká republika</t>
  </si>
  <si>
    <t>IR</t>
  </si>
  <si>
    <t>Íránská islámská republika</t>
  </si>
  <si>
    <t>IS</t>
  </si>
  <si>
    <t>Islandská republika</t>
  </si>
  <si>
    <t>IT</t>
  </si>
  <si>
    <t>Italská republika</t>
  </si>
  <si>
    <t>JE</t>
  </si>
  <si>
    <t>Jersey, C.I.</t>
  </si>
  <si>
    <t>JM</t>
  </si>
  <si>
    <t>Jamajka</t>
  </si>
  <si>
    <t>JO</t>
  </si>
  <si>
    <t>Jordánské hášimovské království</t>
  </si>
  <si>
    <t>JP</t>
  </si>
  <si>
    <t>Japonsko</t>
  </si>
  <si>
    <t>KE</t>
  </si>
  <si>
    <t>Keňská republika</t>
  </si>
  <si>
    <t>KG</t>
  </si>
  <si>
    <t>Republika Kyrgyzstán</t>
  </si>
  <si>
    <t>KH</t>
  </si>
  <si>
    <t>Kambodžské království</t>
  </si>
  <si>
    <t>KI</t>
  </si>
  <si>
    <t>Republika Kiribati</t>
  </si>
  <si>
    <t>KM</t>
  </si>
  <si>
    <t>Komorský svaz</t>
  </si>
  <si>
    <t>KN</t>
  </si>
  <si>
    <t>Svatý Kryštof a Nevis</t>
  </si>
  <si>
    <t>KP</t>
  </si>
  <si>
    <t>Korejská lidově demokratická republika</t>
  </si>
  <si>
    <t>KR</t>
  </si>
  <si>
    <t>Korejská republika</t>
  </si>
  <si>
    <t>KW</t>
  </si>
  <si>
    <t>Kuvajtský stát</t>
  </si>
  <si>
    <t>KY</t>
  </si>
  <si>
    <t>Kajmanské ostrovy (brit.)</t>
  </si>
  <si>
    <t>KZ</t>
  </si>
  <si>
    <t>Kazašská republika</t>
  </si>
  <si>
    <t>LA</t>
  </si>
  <si>
    <t>Laoská lidově demokratická republika</t>
  </si>
  <si>
    <t>LB</t>
  </si>
  <si>
    <t>Libanonská republika</t>
  </si>
  <si>
    <t>LC</t>
  </si>
  <si>
    <t>Svatá Lucie</t>
  </si>
  <si>
    <t>LI</t>
  </si>
  <si>
    <t>Lichtenštejnské knížectví</t>
  </si>
  <si>
    <t>LK</t>
  </si>
  <si>
    <t>Srílanská demokratická socialistická republika</t>
  </si>
  <si>
    <t>LR</t>
  </si>
  <si>
    <t>Liberijská republika</t>
  </si>
  <si>
    <t>LS</t>
  </si>
  <si>
    <t>Lesothské království</t>
  </si>
  <si>
    <t>LT</t>
  </si>
  <si>
    <t>Litevská republika</t>
  </si>
  <si>
    <t>LU</t>
  </si>
  <si>
    <t>Lucemburské velkovévodství</t>
  </si>
  <si>
    <t>LV</t>
  </si>
  <si>
    <t>Lotyšská republika</t>
  </si>
  <si>
    <t>LY</t>
  </si>
  <si>
    <t>Libyjská arabská lidová socialistická džamahírije</t>
  </si>
  <si>
    <t>MA</t>
  </si>
  <si>
    <t>Marocké království</t>
  </si>
  <si>
    <t>MC</t>
  </si>
  <si>
    <t>Monacké knížectví</t>
  </si>
  <si>
    <t>MD</t>
  </si>
  <si>
    <t>Moldavská republika</t>
  </si>
  <si>
    <t>ME</t>
  </si>
  <si>
    <t>Republika Černá Hora</t>
  </si>
  <si>
    <t>MF</t>
  </si>
  <si>
    <t>Svatý Martin</t>
  </si>
  <si>
    <t>MG</t>
  </si>
  <si>
    <t>Madagaskarská republika</t>
  </si>
  <si>
    <t>MH</t>
  </si>
  <si>
    <t>Republika Marshallovy ostrovy</t>
  </si>
  <si>
    <t>MK</t>
  </si>
  <si>
    <t>Bývalá jugoslávská republika Makedonie</t>
  </si>
  <si>
    <t>ML</t>
  </si>
  <si>
    <t>Malijská republika</t>
  </si>
  <si>
    <t>MM</t>
  </si>
  <si>
    <t>Myanmarský svaz</t>
  </si>
  <si>
    <t>MN</t>
  </si>
  <si>
    <t>Mongolsko</t>
  </si>
  <si>
    <t>MO</t>
  </si>
  <si>
    <t>Zvláštní adminstr. oblast Čínské lidové republiky, Macao</t>
  </si>
  <si>
    <t>MP</t>
  </si>
  <si>
    <t>Společenství Severních Marian</t>
  </si>
  <si>
    <t>MQ</t>
  </si>
  <si>
    <t>Martinik</t>
  </si>
  <si>
    <t>MR</t>
  </si>
  <si>
    <t>Mauritánská islámská republika</t>
  </si>
  <si>
    <t>MS</t>
  </si>
  <si>
    <t>Montserrat (brit.)</t>
  </si>
  <si>
    <t>MT</t>
  </si>
  <si>
    <t>Maltská republika</t>
  </si>
  <si>
    <t>MU</t>
  </si>
  <si>
    <t>Mauricijská republika</t>
  </si>
  <si>
    <t>MV</t>
  </si>
  <si>
    <t>Maledivská republika</t>
  </si>
  <si>
    <t>MW</t>
  </si>
  <si>
    <t>Malawská republika</t>
  </si>
  <si>
    <t>MX</t>
  </si>
  <si>
    <t>Spojené státy mexické</t>
  </si>
  <si>
    <t>MY</t>
  </si>
  <si>
    <t>Malajsie</t>
  </si>
  <si>
    <t>MZ</t>
  </si>
  <si>
    <t>Mosambická republika</t>
  </si>
  <si>
    <t>NA</t>
  </si>
  <si>
    <t>Namibijská republika</t>
  </si>
  <si>
    <t>NC</t>
  </si>
  <si>
    <t>Nová Kaledonie</t>
  </si>
  <si>
    <t>Nigerská republika</t>
  </si>
  <si>
    <t>NF</t>
  </si>
  <si>
    <t>Norfolk</t>
  </si>
  <si>
    <t>NG</t>
  </si>
  <si>
    <t>Nigerijská federativní republika</t>
  </si>
  <si>
    <t>NI</t>
  </si>
  <si>
    <t>Nikaragujská republika</t>
  </si>
  <si>
    <t>NL</t>
  </si>
  <si>
    <t>Nizozemské království</t>
  </si>
  <si>
    <t>NO</t>
  </si>
  <si>
    <t>Norské království</t>
  </si>
  <si>
    <t>NP</t>
  </si>
  <si>
    <t>Nepálské království</t>
  </si>
  <si>
    <t>NR</t>
  </si>
  <si>
    <t>Nauruská republika</t>
  </si>
  <si>
    <t>NU</t>
  </si>
  <si>
    <t>Niue</t>
  </si>
  <si>
    <t>NZ</t>
  </si>
  <si>
    <t>Nový Zéland</t>
  </si>
  <si>
    <t>OM</t>
  </si>
  <si>
    <t>Sultanát Omán</t>
  </si>
  <si>
    <t>PA</t>
  </si>
  <si>
    <t>Panamská republika</t>
  </si>
  <si>
    <t>PE</t>
  </si>
  <si>
    <t>Peruánská republika</t>
  </si>
  <si>
    <t>PF</t>
  </si>
  <si>
    <t>Francouzská Polynésie</t>
  </si>
  <si>
    <t>PG</t>
  </si>
  <si>
    <t>Papua Nová Guinea</t>
  </si>
  <si>
    <t>PH</t>
  </si>
  <si>
    <t>Filipínská republika</t>
  </si>
  <si>
    <t>PK</t>
  </si>
  <si>
    <t>Pákistánská islámská republika</t>
  </si>
  <si>
    <t>PL</t>
  </si>
  <si>
    <t>Polská republika</t>
  </si>
  <si>
    <t>PM</t>
  </si>
  <si>
    <t>Saint Pierre a Miquelon</t>
  </si>
  <si>
    <t>PN</t>
  </si>
  <si>
    <t>Pitcairn</t>
  </si>
  <si>
    <t>PR</t>
  </si>
  <si>
    <t>Portoriko</t>
  </si>
  <si>
    <t>PS</t>
  </si>
  <si>
    <t>Stát Palestina</t>
  </si>
  <si>
    <t>PT</t>
  </si>
  <si>
    <t>Portugalská republika</t>
  </si>
  <si>
    <t>PW</t>
  </si>
  <si>
    <t>Palauská republika</t>
  </si>
  <si>
    <t>PY</t>
  </si>
  <si>
    <t>Paraguayská republika</t>
  </si>
  <si>
    <t>QA</t>
  </si>
  <si>
    <t>Stát Katar</t>
  </si>
  <si>
    <t>RE</t>
  </si>
  <si>
    <t>Réunion</t>
  </si>
  <si>
    <t>RO</t>
  </si>
  <si>
    <t>Rumunsko</t>
  </si>
  <si>
    <t>RS</t>
  </si>
  <si>
    <t>Republika Srbsko</t>
  </si>
  <si>
    <t>RU</t>
  </si>
  <si>
    <t>Ruská federace</t>
  </si>
  <si>
    <t>RW</t>
  </si>
  <si>
    <t>Rwandská republika</t>
  </si>
  <si>
    <t>SA</t>
  </si>
  <si>
    <t>Saúdskoarabské království</t>
  </si>
  <si>
    <t>SB</t>
  </si>
  <si>
    <t>Šalamounovy ostrovy</t>
  </si>
  <si>
    <t>SC</t>
  </si>
  <si>
    <t>Seychelská republika</t>
  </si>
  <si>
    <t>SD</t>
  </si>
  <si>
    <t>Súdánská republika</t>
  </si>
  <si>
    <t>SE</t>
  </si>
  <si>
    <t>Švédské království</t>
  </si>
  <si>
    <t>SG</t>
  </si>
  <si>
    <t>Singapurská republika</t>
  </si>
  <si>
    <t>SH</t>
  </si>
  <si>
    <t>Svatá Helena</t>
  </si>
  <si>
    <t>SI</t>
  </si>
  <si>
    <t>Slovinská republika</t>
  </si>
  <si>
    <t>SJ</t>
  </si>
  <si>
    <t>Svalbard a ostrov Jan Mayen</t>
  </si>
  <si>
    <t>SK</t>
  </si>
  <si>
    <t>Slovenská republika</t>
  </si>
  <si>
    <t>SL</t>
  </si>
  <si>
    <t>Republika Sierra Leone</t>
  </si>
  <si>
    <t>SM</t>
  </si>
  <si>
    <t>Sanmarinská republika</t>
  </si>
  <si>
    <t>SN</t>
  </si>
  <si>
    <t>Senegalská republika</t>
  </si>
  <si>
    <t>SO</t>
  </si>
  <si>
    <t>Somálská republika</t>
  </si>
  <si>
    <t>SR</t>
  </si>
  <si>
    <t>Surinamská republika</t>
  </si>
  <si>
    <t>SS</t>
  </si>
  <si>
    <t>Jižní Súdán</t>
  </si>
  <si>
    <t>ST</t>
  </si>
  <si>
    <t>Demokratická republika Svatý Tomáš a Princovův ostrov</t>
  </si>
  <si>
    <t>SV</t>
  </si>
  <si>
    <t>Salvadorská republika</t>
  </si>
  <si>
    <t>SX</t>
  </si>
  <si>
    <t>Svatý Martin (nizozemská část)</t>
  </si>
  <si>
    <t>SY</t>
  </si>
  <si>
    <t>Syrská arabská republika</t>
  </si>
  <si>
    <t>SZ</t>
  </si>
  <si>
    <t>Svazijské království</t>
  </si>
  <si>
    <t>TC</t>
  </si>
  <si>
    <t>Turks a Caicos (brit.)</t>
  </si>
  <si>
    <t>TD</t>
  </si>
  <si>
    <t>Čadská republika</t>
  </si>
  <si>
    <t>TF</t>
  </si>
  <si>
    <t>Francouzská jižní území</t>
  </si>
  <si>
    <t>TG</t>
  </si>
  <si>
    <t>Tožská republika</t>
  </si>
  <si>
    <t>TH</t>
  </si>
  <si>
    <t>Thajské království</t>
  </si>
  <si>
    <t>TJ</t>
  </si>
  <si>
    <t>Republika Tadžikistán</t>
  </si>
  <si>
    <t>TK</t>
  </si>
  <si>
    <t>Tokelau</t>
  </si>
  <si>
    <t>TL</t>
  </si>
  <si>
    <t>Timor - Leste</t>
  </si>
  <si>
    <t>TM</t>
  </si>
  <si>
    <t>Turkmenistán</t>
  </si>
  <si>
    <t>TN</t>
  </si>
  <si>
    <t>Tuniská republika</t>
  </si>
  <si>
    <t>TO</t>
  </si>
  <si>
    <t>Království Tonga</t>
  </si>
  <si>
    <t>TR</t>
  </si>
  <si>
    <t>Turecká republika</t>
  </si>
  <si>
    <t>TT</t>
  </si>
  <si>
    <t>Republika Trinidad a Tobago</t>
  </si>
  <si>
    <t>TV</t>
  </si>
  <si>
    <t>Tuvalu</t>
  </si>
  <si>
    <t>TW</t>
  </si>
  <si>
    <t>Tchaj-wan, čínská provincie</t>
  </si>
  <si>
    <t>TZ</t>
  </si>
  <si>
    <t>Sjednocená republika Tanzanie</t>
  </si>
  <si>
    <t>UA</t>
  </si>
  <si>
    <t>Ukrajina</t>
  </si>
  <si>
    <t>UG</t>
  </si>
  <si>
    <t>Ugandská republika</t>
  </si>
  <si>
    <t>UM</t>
  </si>
  <si>
    <t>Menší odlehlé ostrovy USA</t>
  </si>
  <si>
    <t>US</t>
  </si>
  <si>
    <t>Spojené státy americké</t>
  </si>
  <si>
    <t>UY</t>
  </si>
  <si>
    <t>Uruguayská východní republika</t>
  </si>
  <si>
    <t>UZ</t>
  </si>
  <si>
    <t>Republika Uzbekistán</t>
  </si>
  <si>
    <t>VA</t>
  </si>
  <si>
    <t>Svatý stolec (Vatikánský městký stát)</t>
  </si>
  <si>
    <t>VC</t>
  </si>
  <si>
    <t>Svatý Vincenc a Grenadiny</t>
  </si>
  <si>
    <t>VE</t>
  </si>
  <si>
    <t>Bolívarovská republika Venezuela</t>
  </si>
  <si>
    <t>VG</t>
  </si>
  <si>
    <t>Britské Panenské ostrovy</t>
  </si>
  <si>
    <t>VI</t>
  </si>
  <si>
    <t>Americké Panenské ostrovy</t>
  </si>
  <si>
    <t>VN</t>
  </si>
  <si>
    <t>Vietnamská socialistická republika</t>
  </si>
  <si>
    <t>VU</t>
  </si>
  <si>
    <t>Vanuatská republika</t>
  </si>
  <si>
    <t>WF</t>
  </si>
  <si>
    <t>Wallis a Futuna</t>
  </si>
  <si>
    <t>WS</t>
  </si>
  <si>
    <t>Nezávislý stát Západní Samoa</t>
  </si>
  <si>
    <t>XK</t>
  </si>
  <si>
    <t>Kosovská republika</t>
  </si>
  <si>
    <t>YE</t>
  </si>
  <si>
    <t>Jemenská republika</t>
  </si>
  <si>
    <t>YT</t>
  </si>
  <si>
    <t>Mayotte</t>
  </si>
  <si>
    <t>ZA</t>
  </si>
  <si>
    <t>Jihoafrická republika</t>
  </si>
  <si>
    <t>ZM</t>
  </si>
  <si>
    <t>Zambijská republika</t>
  </si>
  <si>
    <t>ZW</t>
  </si>
  <si>
    <t>Republika 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</si>
</sst>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1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50" fillId="0" borderId="0" xfId="0" applyFont="1"/>
    <xf numFmtId="0" fontId="49" fillId="0" borderId="0" xfId="0" applyFont="1" applyAlignment="1">
      <alignment wrapText="1"/>
    </xf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35" fillId="0" borderId="28" xfId="0" applyFont="1" applyBorder="1" applyAlignment="1">
      <alignment horizontal="center" vertical="center" wrapText="1"/>
    </xf>
    <xf numFmtId="0" fontId="51" fillId="6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35" fillId="0" borderId="38" xfId="0" applyFont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7" borderId="71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71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4" borderId="25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25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18" fillId="0" borderId="19" xfId="0" applyFont="1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49" xfId="0" applyBorder="1" applyAlignment="1"/>
    <xf numFmtId="0" fontId="0" fillId="0" borderId="44" xfId="0" applyBorder="1" applyAlignment="1"/>
    <xf numFmtId="0" fontId="0" fillId="0" borderId="48" xfId="0" applyBorder="1" applyAlignment="1"/>
    <xf numFmtId="0" fontId="0" fillId="0" borderId="42" xfId="0" applyBorder="1" applyAlignment="1"/>
    <xf numFmtId="0" fontId="0" fillId="0" borderId="40" xfId="0" applyBorder="1" applyAlignment="1"/>
    <xf numFmtId="0" fontId="0" fillId="0" borderId="76" xfId="0" applyBorder="1" applyAlignment="1"/>
    <xf numFmtId="0" fontId="0" fillId="0" borderId="31" xfId="0" applyBorder="1" applyAlignment="1"/>
    <xf numFmtId="0" fontId="0" fillId="0" borderId="73" xfId="0" applyBorder="1" applyAlignment="1"/>
    <xf numFmtId="0" fontId="0" fillId="0" borderId="32" xfId="0" applyBorder="1" applyAlignment="1"/>
    <xf numFmtId="0" fontId="0" fillId="0" borderId="43" xfId="0" applyBorder="1" applyAlignment="1"/>
    <xf numFmtId="0" fontId="0" fillId="0" borderId="69" xfId="0" applyBorder="1" applyAlignment="1"/>
    <xf numFmtId="0" fontId="0" fillId="0" borderId="55" xfId="0" applyBorder="1" applyAlignment="1"/>
    <xf numFmtId="0" fontId="42" fillId="0" borderId="4" xfId="0" applyFont="1" applyBorder="1" applyAlignment="1"/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71FA366A-8100-4F77-AD43-EB33B1757000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519D7E62-F7DE-458E-9597-CC6EFDED43D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dirty="0">
            <a:solidFill>
              <a:schemeClr val="bg1"/>
            </a:solidFill>
          </a:endParaRPr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 sz="800" b="1"/>
        </a:p>
      </dgm:t>
    </dgm:pt>
    <dgm:pt modelId="{31EA935E-BD89-4240-A689-7073FC90E5FE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>
              <a:latin typeface="+mn-lt"/>
            </a:rPr>
            <a:t>Odd. </a:t>
          </a:r>
          <a:r>
            <a:rPr lang="cs-CZ" sz="700" b="1" dirty="0">
              <a:latin typeface="+mn-lt"/>
            </a:rPr>
            <a:t>Realizace veřejných zakázek</a:t>
          </a:r>
          <a:endParaRPr lang="cs-CZ" sz="700" b="1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51FEAC25-17E7-43E9-944E-C263FD354BC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dirty="0">
            <a:solidFill>
              <a:schemeClr val="bg1"/>
            </a:solidFill>
          </a:endParaRPr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 sz="800" b="1"/>
        </a:p>
      </dgm:t>
    </dgm:pt>
    <dgm:pt modelId="{CFBCC08A-49DA-49BA-B106-66B270E6BC6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Řízení projektů</a:t>
          </a:r>
          <a:endParaRPr lang="cs-CZ" sz="700" b="1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8F01AC80-76D7-4859-9A5D-67DF224A671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Řízení firemních procesů</a:t>
          </a:r>
          <a:endParaRPr lang="cs-CZ" sz="700" b="1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E1A87B91-6376-4E5C-8E2D-561EC7CB97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dirty="0">
            <a:solidFill>
              <a:schemeClr val="bg1"/>
            </a:solidFill>
          </a:endParaRPr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 sz="800" b="1"/>
        </a:p>
      </dgm:t>
    </dgm:pt>
    <dgm:pt modelId="{25AF1210-DD76-4B7C-A5FF-68DFFB273293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671593EA-5EC3-4680-8E19-461CC6279EAA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dirty="0">
            <a:solidFill>
              <a:schemeClr val="bg1"/>
            </a:solidFill>
          </a:endParaRPr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 sz="800" b="1"/>
        </a:p>
      </dgm:t>
    </dgm:pt>
    <dgm:pt modelId="{F6EFFC4B-D1BE-425A-85D1-0F1B8E76891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dirty="0">
            <a:solidFill>
              <a:schemeClr val="bg1"/>
            </a:solidFill>
          </a:endParaRPr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 sz="800" b="1"/>
        </a:p>
      </dgm:t>
    </dgm:pt>
    <dgm:pt modelId="{E2029E50-A76C-4748-B9BA-3AD127435B99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dirty="0">
            <a:solidFill>
              <a:schemeClr val="bg1"/>
            </a:solidFill>
          </a:endParaRPr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 sz="800" b="1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638D01F3-AA6C-4988-9CBF-1EFDF4C9E287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48F5128E-79AC-4788-A723-C37D18A8864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dirty="0">
            <a:solidFill>
              <a:schemeClr val="bg1"/>
            </a:solidFill>
          </a:endParaRPr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 sz="800" b="1"/>
        </a:p>
      </dgm:t>
    </dgm:pt>
    <dgm:pt modelId="{0BEE1762-F03A-43E3-B93C-8194392E8FF5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Praha</a:t>
          </a:r>
          <a:endParaRPr lang="cs-CZ" sz="700" b="1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05BD981E-347C-4BA8-A94E-2C7E77B1301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Brno</a:t>
          </a:r>
          <a:endParaRPr lang="cs-CZ" sz="700" b="1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BA791AF7-C3CC-4A87-8C29-59F37FD82B1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Plzeň</a:t>
          </a:r>
          <a:endParaRPr lang="cs-CZ" sz="700" b="1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89CDA937-DD96-4EA3-96E2-306CE70991A0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Ostrava</a:t>
          </a:r>
          <a:endParaRPr lang="cs-CZ" sz="700" b="1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95647056-2D7D-4A7E-90FA-C4183A03CCA4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Hradec Králové</a:t>
          </a:r>
          <a:endParaRPr lang="cs-CZ" sz="700" b="1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C0F6F0E3-C2C6-4A53-891F-53079ADCA2E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dirty="0">
            <a:solidFill>
              <a:schemeClr val="bg1"/>
            </a:solidFill>
          </a:endParaRPr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 sz="800" b="1"/>
        </a:p>
      </dgm:t>
    </dgm:pt>
    <dgm:pt modelId="{7E76F3D0-E8A5-4CAF-9513-CC34071DECF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Financování</a:t>
          </a:r>
          <a:endParaRPr lang="cs-CZ" sz="700" b="1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45FB1C51-6394-4662-9CCD-9165F7CCCA1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dirty="0">
            <a:solidFill>
              <a:schemeClr val="bg1"/>
            </a:solidFill>
          </a:endParaRPr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 sz="800" b="1"/>
        </a:p>
      </dgm:t>
    </dgm:pt>
    <dgm:pt modelId="{713D7559-81F2-4B75-A03A-33720E82F4E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Finance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64F300AC-FB94-4E70-AD80-3A2D4638FD7E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dirty="0">
            <a:solidFill>
              <a:schemeClr val="bg1"/>
            </a:solidFill>
          </a:endParaRPr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 sz="800" b="1"/>
        </a:p>
      </dgm:t>
    </dgm:pt>
    <dgm:pt modelId="{AD12723E-9CFF-4587-82B6-11029ED87D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dirty="0">
            <a:solidFill>
              <a:schemeClr val="bg1"/>
            </a:solidFill>
          </a:endParaRPr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 sz="800" b="1"/>
        </a:p>
      </dgm:t>
    </dgm:pt>
    <dgm:pt modelId="{780A1151-CAED-4F0C-8F0F-EE1DDF650821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Provozní účetnictví</a:t>
          </a:r>
          <a:endParaRPr lang="cs-CZ" sz="700" b="1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C191C54E-6FB3-4ECD-854B-24C213DECBE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Finanční účetnictví</a:t>
          </a:r>
          <a:endParaRPr lang="cs-CZ" sz="700" b="1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64317BF-655D-4C6F-B723-B60D2F9ED7A1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 sz="800" b="1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 sz="800" b="1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 sz="800" b="1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 sz="800" b="1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 sz="800" b="1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700" b="1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A7A0B6FC-9E19-438C-A7F2-FB84DF5729DD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dirty="0">
            <a:solidFill>
              <a:schemeClr val="bg1"/>
            </a:solidFill>
          </a:endParaRPr>
        </a:p>
      </dgm:t>
    </dgm:pt>
    <dgm:pt modelId="{920330F1-76AA-45D3-B20E-69C8B528D9DF}" type="parTrans" cxnId="{90D7D00E-A4D3-4A05-8D24-3E250FC35C9D}">
      <dgm:prSet/>
      <dgm:spPr/>
      <dgm:t>
        <a:bodyPr/>
        <a:lstStyle/>
        <a:p>
          <a:endParaRPr lang="cs-CZ" sz="800" b="1"/>
        </a:p>
      </dgm:t>
    </dgm:pt>
    <dgm:pt modelId="{7CD52369-8D34-4721-8389-8FC95C66BAE7}" type="sibTrans" cxnId="{90D7D00E-A4D3-4A05-8D24-3E250FC35C9D}">
      <dgm:prSet/>
      <dgm:spPr/>
      <dgm:t>
        <a:bodyPr/>
        <a:lstStyle/>
        <a:p>
          <a:endParaRPr lang="cs-CZ"/>
        </a:p>
      </dgm:t>
    </dgm:pt>
    <dgm:pt modelId="{6482B3CC-1778-462C-8A5A-C829154FCA7C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dirty="0">
            <a:solidFill>
              <a:schemeClr val="bg1"/>
            </a:solidFill>
          </a:endParaRPr>
        </a:p>
      </dgm:t>
    </dgm:pt>
    <dgm:pt modelId="{8F2D939D-640A-4EB3-92EB-0C6BC70F47E5}" type="parTrans" cxnId="{608419FA-568B-4DED-AD71-0F00D80599AA}">
      <dgm:prSet/>
      <dgm:spPr/>
      <dgm:t>
        <a:bodyPr/>
        <a:lstStyle/>
        <a:p>
          <a:endParaRPr lang="cs-CZ" sz="800" b="1"/>
        </a:p>
      </dgm:t>
    </dgm:pt>
    <dgm:pt modelId="{A549464E-BE63-4D87-9CB1-E67E70AF4CFA}" type="sibTrans" cxnId="{608419FA-568B-4DED-AD71-0F00D80599AA}">
      <dgm:prSet/>
      <dgm:spPr/>
      <dgm:t>
        <a:bodyPr/>
        <a:lstStyle/>
        <a:p>
          <a:endParaRPr lang="cs-CZ"/>
        </a:p>
      </dgm:t>
    </dgm:pt>
    <dgm:pt modelId="{0959EC92-9692-4614-94CC-5AFB3F26F100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úvěrového rizika</a:t>
          </a:r>
          <a:endParaRPr lang="cs-CZ" sz="700" b="1" dirty="0">
            <a:solidFill>
              <a:schemeClr val="bg1"/>
            </a:solidFill>
          </a:endParaRPr>
        </a:p>
      </dgm:t>
    </dgm:pt>
    <dgm:pt modelId="{B89C8FDD-D915-4678-A99A-D10712E925C8}" type="parTrans" cxnId="{184B258E-4801-415C-8D36-B16F0F6A21D9}">
      <dgm:prSet/>
      <dgm:spPr>
        <a:ln>
          <a:solidFill>
            <a:schemeClr val="accent1"/>
          </a:solidFill>
        </a:ln>
      </dgm:spPr>
      <dgm:t>
        <a:bodyPr/>
        <a:lstStyle/>
        <a:p>
          <a:endParaRPr lang="cs-CZ" sz="800" b="1">
            <a:solidFill>
              <a:srgbClr val="0070C0"/>
            </a:solidFill>
          </a:endParaRPr>
        </a:p>
      </dgm:t>
    </dgm:pt>
    <dgm:pt modelId="{A4008B18-F674-47C3-BA3A-F267A1790275}" type="sibTrans" cxnId="{184B258E-4801-415C-8D36-B16F0F6A21D9}">
      <dgm:prSet/>
      <dgm:spPr/>
      <dgm:t>
        <a:bodyPr/>
        <a:lstStyle/>
        <a:p>
          <a:endParaRPr lang="cs-CZ"/>
        </a:p>
      </dgm:t>
    </dgm:pt>
    <dgm:pt modelId="{545DBF1E-EDBF-45B5-9104-83960881DF04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Operativní podpora</a:t>
          </a:r>
          <a:endParaRPr lang="cs-CZ" sz="700" b="1" dirty="0"/>
        </a:p>
      </dgm:t>
    </dgm:pt>
    <dgm:pt modelId="{E14EDA24-117C-49D3-8CB4-A5189F28DEB0}" type="parTrans" cxnId="{A50C6CBC-BD0A-409D-965C-FBA4F312D88A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E4A48A03-F91D-4F50-87C3-BAE4F33F7D70}" type="sibTrans" cxnId="{A50C6CBC-BD0A-409D-965C-FBA4F312D88A}">
      <dgm:prSet/>
      <dgm:spPr/>
      <dgm:t>
        <a:bodyPr/>
        <a:lstStyle/>
        <a:p>
          <a:endParaRPr lang="cs-CZ"/>
        </a:p>
      </dgm:t>
    </dgm:pt>
    <dgm:pt modelId="{7784D610-BDF1-4ECA-973D-6723545DDD31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Ověřování transakcí</a:t>
          </a:r>
          <a:endParaRPr lang="cs-CZ" sz="700" b="1" dirty="0"/>
        </a:p>
      </dgm:t>
    </dgm:pt>
    <dgm:pt modelId="{C1ED2BA4-760D-45F5-B7E4-41C3F538118F}" type="parTrans" cxnId="{3DC3BDB1-F1CA-4877-B7D9-FB718D81CC81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4E588F12-0FAB-4B9E-BA4C-846E75446C30}" type="sibTrans" cxnId="{3DC3BDB1-F1CA-4877-B7D9-FB718D81CC81}">
      <dgm:prSet/>
      <dgm:spPr/>
      <dgm:t>
        <a:bodyPr/>
        <a:lstStyle/>
        <a:p>
          <a:endParaRPr lang="cs-CZ"/>
        </a:p>
      </dgm:t>
    </dgm:pt>
    <dgm:pt modelId="{D7CD899E-B186-4B8F-9507-940B45B25D10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Vypořádání a platební operace</a:t>
          </a:r>
          <a:endParaRPr lang="cs-CZ" sz="700" b="1" dirty="0"/>
        </a:p>
      </dgm:t>
    </dgm:pt>
    <dgm:pt modelId="{28A02B3A-A53F-431F-A8A5-271BB33690D3}" type="parTrans" cxnId="{D7B4BC15-26DA-4366-BAD7-480B7DA4034A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B46F09B3-1E6C-44AE-81C7-26F44E0B2593}" type="sibTrans" cxnId="{D7B4BC15-26DA-4366-BAD7-480B7DA4034A}">
      <dgm:prSet/>
      <dgm:spPr/>
      <dgm:t>
        <a:bodyPr/>
        <a:lstStyle/>
        <a:p>
          <a:endParaRPr lang="cs-CZ"/>
        </a:p>
      </dgm:t>
    </dgm:pt>
    <dgm:pt modelId="{A953183E-E046-48B4-B600-BA3BB1E77F07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dirty="0">
            <a:solidFill>
              <a:schemeClr val="bg1"/>
            </a:solidFill>
          </a:endParaRPr>
        </a:p>
      </dgm:t>
    </dgm:pt>
    <dgm:pt modelId="{33F7B05D-369D-4E33-8F6D-54CA6E196F49}" type="parTrans" cxnId="{552E2563-F705-4DE1-A590-DAE5DF9C47BA}">
      <dgm:prSet/>
      <dgm:spPr/>
      <dgm:t>
        <a:bodyPr/>
        <a:lstStyle/>
        <a:p>
          <a:endParaRPr lang="cs-CZ" sz="800" b="1"/>
        </a:p>
      </dgm:t>
    </dgm:pt>
    <dgm:pt modelId="{3E54EDBD-0DD5-4348-926C-79A16C54A175}" type="sibTrans" cxnId="{552E2563-F705-4DE1-A590-DAE5DF9C47BA}">
      <dgm:prSet/>
      <dgm:spPr/>
      <dgm:t>
        <a:bodyPr/>
        <a:lstStyle/>
        <a:p>
          <a:endParaRPr lang="cs-CZ"/>
        </a:p>
      </dgm:t>
    </dgm:pt>
    <dgm:pt modelId="{3CB8E49E-6B6F-4224-BB96-85EE640F08BF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dirty="0">
              <a:solidFill>
                <a:schemeClr val="bg1"/>
              </a:solidFill>
              <a:latin typeface="+mn-lt"/>
            </a:rPr>
            <a:t> a ALM</a:t>
          </a:r>
          <a:endParaRPr lang="cs-CZ" sz="700" b="1" dirty="0">
            <a:solidFill>
              <a:schemeClr val="bg1"/>
            </a:solidFill>
          </a:endParaRPr>
        </a:p>
      </dgm:t>
    </dgm:pt>
    <dgm:pt modelId="{FD3CBB0F-040E-4534-813D-C4B8FC5EB265}" type="parTrans" cxnId="{9528804C-658E-4B77-A343-9A45925952A7}">
      <dgm:prSet/>
      <dgm:spPr/>
      <dgm:t>
        <a:bodyPr/>
        <a:lstStyle/>
        <a:p>
          <a:endParaRPr lang="cs-CZ" sz="800" b="1"/>
        </a:p>
      </dgm:t>
    </dgm:pt>
    <dgm:pt modelId="{16A4DC37-7DFD-48C5-9EC0-F05D9FD24EAD}" type="sibTrans" cxnId="{9528804C-658E-4B77-A343-9A45925952A7}">
      <dgm:prSet/>
      <dgm:spPr/>
      <dgm:t>
        <a:bodyPr/>
        <a:lstStyle/>
        <a:p>
          <a:endParaRPr lang="cs-CZ"/>
        </a:p>
      </dgm:t>
    </dgm:pt>
    <dgm:pt modelId="{749E748C-A21C-4D08-88D7-18F8429266A5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Udržitelné financování</a:t>
          </a:r>
        </a:p>
      </dgm:t>
    </dgm:pt>
    <dgm:pt modelId="{B0A839D3-3A4B-4710-9ACB-545455A92864}" type="parTrans" cxnId="{FE8E4F1B-2F2E-4AA9-B9B5-AB1231CBB16C}">
      <dgm:prSet/>
      <dgm:spPr/>
      <dgm:t>
        <a:bodyPr/>
        <a:lstStyle/>
        <a:p>
          <a:endParaRPr lang="cs-CZ" sz="800" b="1"/>
        </a:p>
      </dgm:t>
    </dgm:pt>
    <dgm:pt modelId="{AE9BDEAF-8667-4E08-A8DA-7058FB941BF9}" type="sibTrans" cxnId="{FE8E4F1B-2F2E-4AA9-B9B5-AB1231CBB16C}">
      <dgm:prSet/>
      <dgm:spPr/>
      <dgm:t>
        <a:bodyPr/>
        <a:lstStyle/>
        <a:p>
          <a:endParaRPr lang="cs-CZ"/>
        </a:p>
      </dgm:t>
    </dgm:pt>
    <dgm:pt modelId="{0F6BEE51-5331-4AEE-A52D-4D472EAE4C38}" type="asst">
      <dgm:prSet custT="1"/>
      <dgm:spPr>
        <a:solidFill>
          <a:srgbClr val="002060"/>
        </a:solidFill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</a:t>
          </a:r>
          <a:r>
            <a:rPr lang="cs-CZ" sz="700" b="1" dirty="0" err="1">
              <a:solidFill>
                <a:schemeClr val="bg1"/>
              </a:solidFill>
            </a:rPr>
            <a:t>Middle</a:t>
          </a:r>
          <a:br>
            <a:rPr lang="cs-CZ" sz="700" b="1" dirty="0">
              <a:solidFill>
                <a:schemeClr val="bg1"/>
              </a:solidFill>
            </a:rPr>
          </a:br>
          <a:r>
            <a:rPr lang="cs-CZ" sz="700" b="1" dirty="0">
              <a:solidFill>
                <a:schemeClr val="bg1"/>
              </a:solidFill>
            </a:rPr>
            <a:t>Office</a:t>
          </a:r>
          <a:endParaRPr lang="cs-CZ" sz="700" dirty="0">
            <a:solidFill>
              <a:schemeClr val="bg1"/>
            </a:solidFill>
          </a:endParaRPr>
        </a:p>
      </dgm:t>
    </dgm:pt>
    <dgm:pt modelId="{6F63CE64-A5F1-46FD-8AE7-6C939B87AB38}" type="parTrans" cxnId="{8BFA7621-5A4F-4763-AFC5-8CB4FB1D1F1C}">
      <dgm:prSet/>
      <dgm:spPr/>
      <dgm:t>
        <a:bodyPr/>
        <a:lstStyle/>
        <a:p>
          <a:endParaRPr lang="cs-CZ" sz="800"/>
        </a:p>
      </dgm:t>
    </dgm:pt>
    <dgm:pt modelId="{A9CC6184-630E-4EDB-BAA1-B50578068AE4}" type="sibTrans" cxnId="{8BFA7621-5A4F-4763-AFC5-8CB4FB1D1F1C}">
      <dgm:prSet/>
      <dgm:spPr/>
      <dgm:t>
        <a:bodyPr/>
        <a:lstStyle/>
        <a:p>
          <a:endParaRPr lang="cs-CZ"/>
        </a:p>
      </dgm:t>
    </dgm:pt>
    <dgm:pt modelId="{D58054C8-C229-4715-BC9F-96850186EA29}" type="asst">
      <dgm:prSet custT="1"/>
      <dgm:spPr>
        <a:solidFill>
          <a:srgbClr val="002060"/>
        </a:solidFill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Integrované řízení rizik</a:t>
          </a:r>
          <a:endParaRPr lang="cs-CZ" sz="700" dirty="0">
            <a:solidFill>
              <a:schemeClr val="bg1"/>
            </a:solidFill>
          </a:endParaRPr>
        </a:p>
      </dgm:t>
    </dgm:pt>
    <dgm:pt modelId="{0C48005C-3FD0-4E38-8AE5-B1E9799E8BE1}" type="parTrans" cxnId="{9C870687-2076-4840-9B9C-B976D5A3F723}">
      <dgm:prSet/>
      <dgm:spPr/>
      <dgm:t>
        <a:bodyPr/>
        <a:lstStyle/>
        <a:p>
          <a:endParaRPr lang="cs-CZ" sz="800"/>
        </a:p>
      </dgm:t>
    </dgm:pt>
    <dgm:pt modelId="{9A021EA9-A0F8-49E2-A27D-95DA2293DAB6}" type="sibTrans" cxnId="{9C870687-2076-4840-9B9C-B976D5A3F723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4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4" custScaleX="257224" custScaleY="162183" custLinFactNeighborX="4795" custLinFactNeighborY="-7738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4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4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8" custScaleX="104014" custScaleY="109488" custLinFactNeighborX="48906" custLinFactNeighborY="-384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8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4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4" custLinFactNeighborX="-12050" custLinFactNeighborY="-26783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4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4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8" custScaleX="104014" custScaleY="109488" custLinFactNeighborX="11269" custLinFactNeighborY="-384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8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4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4" custLinFactNeighborX="-51217" custLinFactNeighborY="-2678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4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4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4" custLinFactNeighborX="-51217" custLinFactNeighborY="-35945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4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4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8" custScaleX="104014" custScaleY="109488" custLinFactY="-77945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8"/>
      <dgm:spPr/>
    </dgm:pt>
    <dgm:pt modelId="{15299AD1-3412-4352-A145-169663211D82}" type="pres">
      <dgm:prSet presAssocID="{E1A87B91-6376-4E5C-8E2D-561EC7CB97FB}" presName="hierChild6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7" presStyleCnt="44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4" presStyleCnt="24" custScaleX="257224" custScaleY="162183" custLinFactNeighborX="4795" custLinFactNeighborY="-7738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4" presStyleCnt="24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8" presStyleCnt="44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8" custScaleX="104014" custScaleY="109488" custLinFactNeighborX="49753" custLinFactNeighborY="-384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8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9" presStyleCnt="44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4" presStyleCnt="18" custScaleX="104014" custScaleY="109488" custLinFactNeighborX="21385" custLinFactNeighborY="-384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4" presStyleCnt="18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0" presStyleCnt="44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5" presStyleCnt="18" custScaleX="104014" custScaleY="109488" custLinFactNeighborX="49733" custLinFactNeighborY="-26783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5" presStyleCnt="18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1" presStyleCnt="44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5" presStyleCnt="24" custLinFactNeighborX="-7360" custLinFactNeighborY="-45433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5" presStyleCnt="24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2" presStyleCnt="44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6" presStyleCnt="24" custLinFactNeighborX="-7360" custLinFactNeighborY="-54595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6" presStyleCnt="24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3" presStyleCnt="44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7" presStyleCnt="24" custLinFactNeighborX="-7360" custLinFactNeighborY="-74827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7" presStyleCnt="24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4" presStyleCnt="44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8" presStyleCnt="24" custLinFactNeighborX="-7360" custLinFactNeighborY="-95059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8" presStyleCnt="24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5" presStyleCnt="44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9" presStyleCnt="24" custLinFactY="-15291" custLinFactNeighborX="-7360" custLinFactNeighborY="-100000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9" presStyleCnt="24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16" presStyleCnt="44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0" presStyleCnt="24" custScaleX="257224" custScaleY="162183" custLinFactNeighborX="4795" custLinFactNeighborY="-7629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0" presStyleCnt="24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827A9EB-BC64-44FC-80F9-B6058FF57883}" type="pres">
      <dgm:prSet presAssocID="{9039506A-F96A-4817-A6C3-74A41097CEA4}" presName="Name111" presStyleLbl="parChTrans1D4" presStyleIdx="17" presStyleCnt="44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6" presStyleCnt="18" custScaleX="104014" custScaleY="109488" custLinFactNeighborX="58701" custLinFactNeighborY="-384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6" presStyleCnt="18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18" presStyleCnt="44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1" presStyleCnt="24" custLinFactNeighborX="-5493" custLinFactNeighborY="-26783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1" presStyleCnt="24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19" presStyleCnt="44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2" presStyleCnt="24" custLinFactNeighborX="-5493" custLinFactNeighborY="-35945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2" presStyleCnt="24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0" presStyleCnt="44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3" presStyleCnt="24" custLinFactNeighborX="-5493" custLinFactNeighborY="-45107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3" presStyleCnt="24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1" presStyleCnt="44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4" presStyleCnt="24" custLinFactNeighborX="-5493" custLinFactNeighborY="-65339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4" presStyleCnt="24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2" presStyleCnt="44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5" presStyleCnt="24" custLinFactNeighborX="-5493" custLinFactNeighborY="-85571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5" presStyleCnt="24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23" presStyleCnt="44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7" presStyleCnt="18" custScaleX="104014" custScaleY="109488" custLinFactNeighborX="15201" custLinFactNeighborY="-384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7" presStyleCnt="18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24" presStyleCnt="44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16" presStyleCnt="24" custLinFactNeighborX="-44659" custLinFactNeighborY="-26783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16" presStyleCnt="24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25" presStyleCnt="44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8" presStyleCnt="18" custScaleX="104014" custScaleY="109488" custLinFactX="100000" custLinFactY="-300000" custLinFactNeighborX="103926" custLinFactNeighborY="-303945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8" presStyleCnt="18"/>
      <dgm:spPr/>
    </dgm:pt>
    <dgm:pt modelId="{5FA41EC7-4DEF-4D42-9F26-7E170AB3460A}" type="pres">
      <dgm:prSet presAssocID="{45FB1C51-6394-4662-9CCD-9165F7CCCA1B}" presName="hierChild6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570CD3BC-A6DD-4FF4-B0B7-7EBB7FAEFBD9}" type="pres">
      <dgm:prSet presAssocID="{B0A839D3-3A4B-4710-9ACB-545455A92864}" presName="Name111" presStyleLbl="parChTrans1D4" presStyleIdx="26" presStyleCnt="44"/>
      <dgm:spPr/>
    </dgm:pt>
    <dgm:pt modelId="{0DD80B78-4BAC-40B8-990D-8B71AF27D12B}" type="pres">
      <dgm:prSet presAssocID="{749E748C-A21C-4D08-88D7-18F8429266A5}" presName="hierRoot3" presStyleCnt="0">
        <dgm:presLayoutVars>
          <dgm:hierBranch val="init"/>
        </dgm:presLayoutVars>
      </dgm:prSet>
      <dgm:spPr/>
    </dgm:pt>
    <dgm:pt modelId="{4727CF3E-A68D-4525-A22D-3830C5D60F58}" type="pres">
      <dgm:prSet presAssocID="{749E748C-A21C-4D08-88D7-18F8429266A5}" presName="rootComposite3" presStyleCnt="0"/>
      <dgm:spPr/>
    </dgm:pt>
    <dgm:pt modelId="{D3A4EAFD-2C1B-4D12-A2FB-F6889F2AF61D}" type="pres">
      <dgm:prSet presAssocID="{749E748C-A21C-4D08-88D7-18F8429266A5}" presName="rootText3" presStyleLbl="asst4" presStyleIdx="9" presStyleCnt="18" custScaleX="104014" custScaleY="109488" custLinFactY="-200000" custLinFactNeighborX="15201" custLinFactNeighborY="-271107">
        <dgm:presLayoutVars>
          <dgm:chPref val="3"/>
        </dgm:presLayoutVars>
      </dgm:prSet>
      <dgm:spPr/>
    </dgm:pt>
    <dgm:pt modelId="{03E46784-49C7-4DC7-A601-8D1869510A2D}" type="pres">
      <dgm:prSet presAssocID="{749E748C-A21C-4D08-88D7-18F8429266A5}" presName="rootConnector3" presStyleLbl="asst4" presStyleIdx="9" presStyleCnt="18"/>
      <dgm:spPr/>
    </dgm:pt>
    <dgm:pt modelId="{ACC4BD90-2792-4600-AEB7-95CE7B68DF04}" type="pres">
      <dgm:prSet presAssocID="{749E748C-A21C-4D08-88D7-18F8429266A5}" presName="hierChild6" presStyleCnt="0"/>
      <dgm:spPr/>
    </dgm:pt>
    <dgm:pt modelId="{15DBE748-FE85-47EA-AEC8-961BBA2557DA}" type="pres">
      <dgm:prSet presAssocID="{749E748C-A21C-4D08-88D7-18F8429266A5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27" presStyleCnt="44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17" presStyleCnt="24" custScaleX="257224" custScaleY="162183" custLinFactNeighborX="4795" custLinFactNeighborY="-7629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17" presStyleCnt="24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1DF029C0-9A1B-486B-800A-E63CC3746B0B}" type="pres">
      <dgm:prSet presAssocID="{AD9EB889-E15F-4D0F-99A0-D9FB5AE56980}" presName="Name111" presStyleLbl="parChTrans1D4" presStyleIdx="28" presStyleCnt="44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10" presStyleCnt="18" custScaleX="104014" custScaleY="109488" custLinFactNeighborX="-8492" custLinFactNeighborY="-384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10" presStyleCnt="18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29" presStyleCnt="44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1" presStyleCnt="18" custScaleX="104014" custScaleY="109488" custLinFactNeighborX="11856" custLinFactNeighborY="-384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1" presStyleCnt="18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0" presStyleCnt="44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18" presStyleCnt="24" custLinFactNeighborX="-46138" custLinFactNeighborY="-26783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18" presStyleCnt="24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31" presStyleCnt="44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19" presStyleCnt="24" custLinFactNeighborX="-46138" custLinFactNeighborY="-3594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19" presStyleCnt="24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B6BF67EA-9EBC-46E5-9445-0A02D06D8B90}" type="pres">
      <dgm:prSet presAssocID="{33F7B05D-369D-4E33-8F6D-54CA6E196F49}" presName="Name111" presStyleLbl="parChTrans1D4" presStyleIdx="32" presStyleCnt="44"/>
      <dgm:spPr/>
    </dgm:pt>
    <dgm:pt modelId="{CFE6BD06-58E6-49DB-8994-B6F290839937}" type="pres">
      <dgm:prSet presAssocID="{A953183E-E046-48B4-B600-BA3BB1E77F07}" presName="hierRoot3" presStyleCnt="0">
        <dgm:presLayoutVars>
          <dgm:hierBranch val="init"/>
        </dgm:presLayoutVars>
      </dgm:prSet>
      <dgm:spPr/>
    </dgm:pt>
    <dgm:pt modelId="{C5DCF567-E00D-420A-B7F7-292B9CBAD70E}" type="pres">
      <dgm:prSet presAssocID="{A953183E-E046-48B4-B600-BA3BB1E77F07}" presName="rootComposite3" presStyleCnt="0"/>
      <dgm:spPr/>
    </dgm:pt>
    <dgm:pt modelId="{DCE00B70-EC90-4DCB-9878-C494FB814FDD}" type="pres">
      <dgm:prSet presAssocID="{A953183E-E046-48B4-B600-BA3BB1E77F07}" presName="rootText3" presStyleLbl="asst4" presStyleIdx="12" presStyleCnt="18" custScaleX="104014" custScaleY="109488" custLinFactY="-110783" custLinFactNeighborX="-8492" custLinFactNeighborY="-200000">
        <dgm:presLayoutVars>
          <dgm:chPref val="3"/>
        </dgm:presLayoutVars>
      </dgm:prSet>
      <dgm:spPr/>
    </dgm:pt>
    <dgm:pt modelId="{449024B9-F013-4441-BB0E-9D591DFEFD57}" type="pres">
      <dgm:prSet presAssocID="{A953183E-E046-48B4-B600-BA3BB1E77F07}" presName="rootConnector3" presStyleLbl="asst4" presStyleIdx="12" presStyleCnt="18"/>
      <dgm:spPr/>
    </dgm:pt>
    <dgm:pt modelId="{80E234AA-9435-487C-B7AB-CBE04945B3B8}" type="pres">
      <dgm:prSet presAssocID="{A953183E-E046-48B4-B600-BA3BB1E77F07}" presName="hierChild6" presStyleCnt="0"/>
      <dgm:spPr/>
    </dgm:pt>
    <dgm:pt modelId="{43EA158F-8688-4B41-B8E4-264A5B6F1B9D}" type="pres">
      <dgm:prSet presAssocID="{A953183E-E046-48B4-B600-BA3BB1E77F07}" presName="hierChild7" presStyleCnt="0"/>
      <dgm:spPr/>
    </dgm:pt>
    <dgm:pt modelId="{D9B02BBE-4ADE-4D97-83AE-146D3F592567}" type="pres">
      <dgm:prSet presAssocID="{FD3CBB0F-040E-4534-813D-C4B8FC5EB265}" presName="Name111" presStyleLbl="parChTrans1D4" presStyleIdx="33" presStyleCnt="44"/>
      <dgm:spPr/>
    </dgm:pt>
    <dgm:pt modelId="{4EF7C0ED-A6FD-4BA6-829A-89FC473705D8}" type="pres">
      <dgm:prSet presAssocID="{3CB8E49E-6B6F-4224-BB96-85EE640F08BF}" presName="hierRoot3" presStyleCnt="0">
        <dgm:presLayoutVars>
          <dgm:hierBranch val="init"/>
        </dgm:presLayoutVars>
      </dgm:prSet>
      <dgm:spPr/>
    </dgm:pt>
    <dgm:pt modelId="{1219C91A-792E-4528-A455-47B87350BEB9}" type="pres">
      <dgm:prSet presAssocID="{3CB8E49E-6B6F-4224-BB96-85EE640F08BF}" presName="rootComposite3" presStyleCnt="0"/>
      <dgm:spPr/>
    </dgm:pt>
    <dgm:pt modelId="{7D04CEF0-EA37-428E-8D9A-D53787DA78D8}" type="pres">
      <dgm:prSet presAssocID="{3CB8E49E-6B6F-4224-BB96-85EE640F08BF}" presName="rootText3" presStyleLbl="asst4" presStyleIdx="13" presStyleCnt="18" custScaleX="104014" custScaleY="109488" custLinFactX="-33506" custLinFactY="-77945" custLinFactNeighborX="-100000" custLinFactNeighborY="-100000">
        <dgm:presLayoutVars>
          <dgm:chPref val="3"/>
        </dgm:presLayoutVars>
      </dgm:prSet>
      <dgm:spPr/>
    </dgm:pt>
    <dgm:pt modelId="{6152947F-3D7E-443B-BAE9-1245CB04D649}" type="pres">
      <dgm:prSet presAssocID="{3CB8E49E-6B6F-4224-BB96-85EE640F08BF}" presName="rootConnector3" presStyleLbl="asst4" presStyleIdx="13" presStyleCnt="18"/>
      <dgm:spPr/>
    </dgm:pt>
    <dgm:pt modelId="{CCD7FC97-E65B-4097-B2B1-C3604805CFF1}" type="pres">
      <dgm:prSet presAssocID="{3CB8E49E-6B6F-4224-BB96-85EE640F08BF}" presName="hierChild6" presStyleCnt="0"/>
      <dgm:spPr/>
    </dgm:pt>
    <dgm:pt modelId="{29EF9B2F-D3FB-4ED7-AC6A-182043BEE7A9}" type="pres">
      <dgm:prSet presAssocID="{3CB8E49E-6B6F-4224-BB96-85EE640F08BF}" presName="hierChild7" presStyleCnt="0"/>
      <dgm:spPr/>
    </dgm:pt>
    <dgm:pt modelId="{B51FEBB4-A28A-40BA-ACD2-BDA0C12AEE4C}" type="pres">
      <dgm:prSet presAssocID="{920330F1-76AA-45D3-B20E-69C8B528D9DF}" presName="Name37" presStyleLbl="parChTrans1D4" presStyleIdx="34" presStyleCnt="44"/>
      <dgm:spPr/>
    </dgm:pt>
    <dgm:pt modelId="{4065DAFF-5445-4B6C-BDC7-4C67184E85C8}" type="pres">
      <dgm:prSet presAssocID="{A7A0B6FC-9E19-438C-A7F2-FB84DF5729DD}" presName="hierRoot2" presStyleCnt="0">
        <dgm:presLayoutVars>
          <dgm:hierBranch val="init"/>
        </dgm:presLayoutVars>
      </dgm:prSet>
      <dgm:spPr/>
    </dgm:pt>
    <dgm:pt modelId="{639CFC03-C024-421B-A4DF-FFAB45571EE6}" type="pres">
      <dgm:prSet presAssocID="{A7A0B6FC-9E19-438C-A7F2-FB84DF5729DD}" presName="rootComposite" presStyleCnt="0"/>
      <dgm:spPr/>
    </dgm:pt>
    <dgm:pt modelId="{A7352C5D-DEE3-45D9-ADB9-2739268A293E}" type="pres">
      <dgm:prSet presAssocID="{A7A0B6FC-9E19-438C-A7F2-FB84DF5729DD}" presName="rootText" presStyleLbl="node4" presStyleIdx="20" presStyleCnt="24" custScaleX="257224" custScaleY="162183" custLinFactNeighborY="-7629">
        <dgm:presLayoutVars>
          <dgm:chPref val="3"/>
        </dgm:presLayoutVars>
      </dgm:prSet>
      <dgm:spPr/>
    </dgm:pt>
    <dgm:pt modelId="{B6D959BA-19D7-4BAF-AB34-E55763F8DED0}" type="pres">
      <dgm:prSet presAssocID="{A7A0B6FC-9E19-438C-A7F2-FB84DF5729DD}" presName="rootConnector" presStyleLbl="node4" presStyleIdx="20" presStyleCnt="24"/>
      <dgm:spPr/>
    </dgm:pt>
    <dgm:pt modelId="{B495AA9F-797C-44F6-9754-2EEF22FCEFD1}" type="pres">
      <dgm:prSet presAssocID="{A7A0B6FC-9E19-438C-A7F2-FB84DF5729DD}" presName="hierChild4" presStyleCnt="0"/>
      <dgm:spPr/>
    </dgm:pt>
    <dgm:pt modelId="{97022303-A4BF-4F51-A9FE-87BF5AFFB7BC}" type="pres">
      <dgm:prSet presAssocID="{E14EDA24-117C-49D3-8CB4-A5189F28DEB0}" presName="Name37" presStyleLbl="parChTrans1D4" presStyleIdx="35" presStyleCnt="44"/>
      <dgm:spPr/>
    </dgm:pt>
    <dgm:pt modelId="{9E307D0A-CA58-4CE2-9213-52F0F127A0BF}" type="pres">
      <dgm:prSet presAssocID="{545DBF1E-EDBF-45B5-9104-83960881DF04}" presName="hierRoot2" presStyleCnt="0">
        <dgm:presLayoutVars>
          <dgm:hierBranch val="init"/>
        </dgm:presLayoutVars>
      </dgm:prSet>
      <dgm:spPr/>
    </dgm:pt>
    <dgm:pt modelId="{E00BCC6B-3B5F-43C7-AD21-381E50054F68}" type="pres">
      <dgm:prSet presAssocID="{545DBF1E-EDBF-45B5-9104-83960881DF04}" presName="rootComposite" presStyleCnt="0"/>
      <dgm:spPr/>
    </dgm:pt>
    <dgm:pt modelId="{0947DE27-D8BB-431D-AE2D-634AB0D7E33B}" type="pres">
      <dgm:prSet presAssocID="{545DBF1E-EDBF-45B5-9104-83960881DF04}" presName="rootText" presStyleLbl="node4" presStyleIdx="21" presStyleCnt="24" custLinFactY="-78271" custLinFactNeighborX="-58706" custLinFactNeighborY="-100000">
        <dgm:presLayoutVars>
          <dgm:chPref val="3"/>
        </dgm:presLayoutVars>
      </dgm:prSet>
      <dgm:spPr/>
    </dgm:pt>
    <dgm:pt modelId="{4BE4F89B-849F-4D2C-B19B-FAD46A01EB24}" type="pres">
      <dgm:prSet presAssocID="{545DBF1E-EDBF-45B5-9104-83960881DF04}" presName="rootConnector" presStyleLbl="node4" presStyleIdx="21" presStyleCnt="24"/>
      <dgm:spPr/>
    </dgm:pt>
    <dgm:pt modelId="{41581E10-BA92-4422-B0A7-CAA60DE4A14F}" type="pres">
      <dgm:prSet presAssocID="{545DBF1E-EDBF-45B5-9104-83960881DF04}" presName="hierChild4" presStyleCnt="0"/>
      <dgm:spPr/>
    </dgm:pt>
    <dgm:pt modelId="{F25ACD56-0555-4AEF-BFCB-89072368CB33}" type="pres">
      <dgm:prSet presAssocID="{C1ED2BA4-760D-45F5-B7E4-41C3F538118F}" presName="Name37" presStyleLbl="parChTrans1D4" presStyleIdx="36" presStyleCnt="44"/>
      <dgm:spPr/>
    </dgm:pt>
    <dgm:pt modelId="{1BF0B5B9-9D97-4276-87F6-EC2105D33B50}" type="pres">
      <dgm:prSet presAssocID="{7784D610-BDF1-4ECA-973D-6723545DDD31}" presName="hierRoot2" presStyleCnt="0">
        <dgm:presLayoutVars>
          <dgm:hierBranch val="init"/>
        </dgm:presLayoutVars>
      </dgm:prSet>
      <dgm:spPr/>
    </dgm:pt>
    <dgm:pt modelId="{D00C2750-76E9-43F8-9F12-7567A2B78CBD}" type="pres">
      <dgm:prSet presAssocID="{7784D610-BDF1-4ECA-973D-6723545DDD31}" presName="rootComposite" presStyleCnt="0"/>
      <dgm:spPr/>
    </dgm:pt>
    <dgm:pt modelId="{AF104288-22CD-4EEE-BD2F-C9A637135626}" type="pres">
      <dgm:prSet presAssocID="{7784D610-BDF1-4ECA-973D-6723545DDD31}" presName="rootText" presStyleLbl="node4" presStyleIdx="22" presStyleCnt="24" custLinFactY="-87433" custLinFactNeighborX="-83706" custLinFactNeighborY="-100000">
        <dgm:presLayoutVars>
          <dgm:chPref val="3"/>
        </dgm:presLayoutVars>
      </dgm:prSet>
      <dgm:spPr/>
    </dgm:pt>
    <dgm:pt modelId="{CBBBF9C2-E5F4-4A08-8CCA-C8B178ADA91E}" type="pres">
      <dgm:prSet presAssocID="{7784D610-BDF1-4ECA-973D-6723545DDD31}" presName="rootConnector" presStyleLbl="node4" presStyleIdx="22" presStyleCnt="24"/>
      <dgm:spPr/>
    </dgm:pt>
    <dgm:pt modelId="{A0E12982-25A1-4873-8A9D-972869B26AF7}" type="pres">
      <dgm:prSet presAssocID="{7784D610-BDF1-4ECA-973D-6723545DDD31}" presName="hierChild4" presStyleCnt="0"/>
      <dgm:spPr/>
    </dgm:pt>
    <dgm:pt modelId="{463CF312-3BA2-42B0-A6BE-05CF473CD2FE}" type="pres">
      <dgm:prSet presAssocID="{7784D610-BDF1-4ECA-973D-6723545DDD31}" presName="hierChild5" presStyleCnt="0"/>
      <dgm:spPr/>
    </dgm:pt>
    <dgm:pt modelId="{11270DAE-7AB8-46BB-B49B-6B24114EC53F}" type="pres">
      <dgm:prSet presAssocID="{28A02B3A-A53F-431F-A8A5-271BB33690D3}" presName="Name37" presStyleLbl="parChTrans1D4" presStyleIdx="37" presStyleCnt="44"/>
      <dgm:spPr/>
    </dgm:pt>
    <dgm:pt modelId="{743273D9-E3C4-4150-ACE9-EADAD19FA987}" type="pres">
      <dgm:prSet presAssocID="{D7CD899E-B186-4B8F-9507-940B45B25D10}" presName="hierRoot2" presStyleCnt="0">
        <dgm:presLayoutVars>
          <dgm:hierBranch val="init"/>
        </dgm:presLayoutVars>
      </dgm:prSet>
      <dgm:spPr/>
    </dgm:pt>
    <dgm:pt modelId="{64AC7458-229E-4F96-8832-04DFB9F61769}" type="pres">
      <dgm:prSet presAssocID="{D7CD899E-B186-4B8F-9507-940B45B25D10}" presName="rootComposite" presStyleCnt="0"/>
      <dgm:spPr/>
    </dgm:pt>
    <dgm:pt modelId="{C6B34E46-8FEC-4487-949F-50B8D784BB12}" type="pres">
      <dgm:prSet presAssocID="{D7CD899E-B186-4B8F-9507-940B45B25D10}" presName="rootText" presStyleLbl="node4" presStyleIdx="23" presStyleCnt="24" custLinFactY="-96595" custLinFactNeighborX="-83706" custLinFactNeighborY="-100000">
        <dgm:presLayoutVars>
          <dgm:chPref val="3"/>
        </dgm:presLayoutVars>
      </dgm:prSet>
      <dgm:spPr/>
    </dgm:pt>
    <dgm:pt modelId="{A7E92A55-A2FA-47CD-AE90-62A28C74E618}" type="pres">
      <dgm:prSet presAssocID="{D7CD899E-B186-4B8F-9507-940B45B25D10}" presName="rootConnector" presStyleLbl="node4" presStyleIdx="23" presStyleCnt="24"/>
      <dgm:spPr/>
    </dgm:pt>
    <dgm:pt modelId="{9F4F0DDD-C7B5-47A1-9A3D-56F16804E468}" type="pres">
      <dgm:prSet presAssocID="{D7CD899E-B186-4B8F-9507-940B45B25D10}" presName="hierChild4" presStyleCnt="0"/>
      <dgm:spPr/>
    </dgm:pt>
    <dgm:pt modelId="{DE3E6798-57B0-495B-8A5D-2BD5AC7CEC08}" type="pres">
      <dgm:prSet presAssocID="{D7CD899E-B186-4B8F-9507-940B45B25D10}" presName="hierChild5" presStyleCnt="0"/>
      <dgm:spPr/>
    </dgm:pt>
    <dgm:pt modelId="{6593E729-3C55-46B3-A033-E1332AAC84A8}" type="pres">
      <dgm:prSet presAssocID="{545DBF1E-EDBF-45B5-9104-83960881DF04}" presName="hierChild5" presStyleCnt="0"/>
      <dgm:spPr/>
    </dgm:pt>
    <dgm:pt modelId="{C8962C3C-1C35-4A7D-A9DE-CC16FFD11678}" type="pres">
      <dgm:prSet presAssocID="{A7A0B6FC-9E19-438C-A7F2-FB84DF5729DD}" presName="hierChild5" presStyleCnt="0"/>
      <dgm:spPr/>
    </dgm:pt>
    <dgm:pt modelId="{BAA7C8F1-8AE9-4C1D-B9AF-22F498AD7B84}" type="pres">
      <dgm:prSet presAssocID="{8F2D939D-640A-4EB3-92EB-0C6BC70F47E5}" presName="Name111" presStyleLbl="parChTrans1D4" presStyleIdx="38" presStyleCnt="44"/>
      <dgm:spPr/>
    </dgm:pt>
    <dgm:pt modelId="{8D5E2D9C-A653-4C4A-9918-10C344E2B525}" type="pres">
      <dgm:prSet presAssocID="{6482B3CC-1778-462C-8A5A-C829154FCA7C}" presName="hierRoot3" presStyleCnt="0">
        <dgm:presLayoutVars>
          <dgm:hierBranch val="init"/>
        </dgm:presLayoutVars>
      </dgm:prSet>
      <dgm:spPr/>
    </dgm:pt>
    <dgm:pt modelId="{BCB1B9C3-B4F5-453C-9EF3-8BF6688F1256}" type="pres">
      <dgm:prSet presAssocID="{6482B3CC-1778-462C-8A5A-C829154FCA7C}" presName="rootComposite3" presStyleCnt="0"/>
      <dgm:spPr/>
    </dgm:pt>
    <dgm:pt modelId="{2D3300D4-6C66-4F02-9F30-9DA3213F902C}" type="pres">
      <dgm:prSet presAssocID="{6482B3CC-1778-462C-8A5A-C829154FCA7C}" presName="rootText3" presStyleLbl="asst4" presStyleIdx="14" presStyleCnt="18" custScaleX="104014" custScaleY="109488" custLinFactX="31748" custLinFactY="100000" custLinFactNeighborX="100000" custLinFactNeighborY="157543">
        <dgm:presLayoutVars>
          <dgm:chPref val="3"/>
        </dgm:presLayoutVars>
      </dgm:prSet>
      <dgm:spPr/>
    </dgm:pt>
    <dgm:pt modelId="{1BE2BC5C-11E3-4C61-9D38-CE9ADBADC215}" type="pres">
      <dgm:prSet presAssocID="{6482B3CC-1778-462C-8A5A-C829154FCA7C}" presName="rootConnector3" presStyleLbl="asst4" presStyleIdx="14" presStyleCnt="18"/>
      <dgm:spPr/>
    </dgm:pt>
    <dgm:pt modelId="{6C1E1DDE-6FA9-4344-BA4C-A782ED3741F2}" type="pres">
      <dgm:prSet presAssocID="{6482B3CC-1778-462C-8A5A-C829154FCA7C}" presName="hierChild6" presStyleCnt="0"/>
      <dgm:spPr/>
    </dgm:pt>
    <dgm:pt modelId="{06F36905-980A-4749-9B3B-A699640A9C30}" type="pres">
      <dgm:prSet presAssocID="{6482B3CC-1778-462C-8A5A-C829154FCA7C}" presName="hierChild7" presStyleCnt="0"/>
      <dgm:spPr/>
    </dgm:pt>
    <dgm:pt modelId="{6A8A0035-3CFF-487B-BA49-E6DC37BB813D}" type="pres">
      <dgm:prSet presAssocID="{B89C8FDD-D915-4678-A99A-D10712E925C8}" presName="Name111" presStyleLbl="parChTrans1D4" presStyleIdx="39" presStyleCnt="44"/>
      <dgm:spPr/>
    </dgm:pt>
    <dgm:pt modelId="{3C4687DF-6EB6-423A-9549-D95D8D839468}" type="pres">
      <dgm:prSet presAssocID="{0959EC92-9692-4614-94CC-5AFB3F26F100}" presName="hierRoot3" presStyleCnt="0">
        <dgm:presLayoutVars>
          <dgm:hierBranch val="init"/>
        </dgm:presLayoutVars>
      </dgm:prSet>
      <dgm:spPr/>
    </dgm:pt>
    <dgm:pt modelId="{302EA6BB-94C1-43F8-AE84-BBF528E33135}" type="pres">
      <dgm:prSet presAssocID="{0959EC92-9692-4614-94CC-5AFB3F26F100}" presName="rootComposite3" presStyleCnt="0"/>
      <dgm:spPr/>
    </dgm:pt>
    <dgm:pt modelId="{1B4F786E-A6E2-441A-8E1B-ADC876534084}" type="pres">
      <dgm:prSet presAssocID="{0959EC92-9692-4614-94CC-5AFB3F26F100}" presName="rootText3" presStyleLbl="asst4" presStyleIdx="15" presStyleCnt="18" custScaleX="104014" custScaleY="109488" custLinFactNeighborX="6734" custLinFactNeighborY="-384">
        <dgm:presLayoutVars>
          <dgm:chPref val="3"/>
        </dgm:presLayoutVars>
      </dgm:prSet>
      <dgm:spPr/>
    </dgm:pt>
    <dgm:pt modelId="{20D92F24-C162-404E-8F80-66887F1C5361}" type="pres">
      <dgm:prSet presAssocID="{0959EC92-9692-4614-94CC-5AFB3F26F100}" presName="rootConnector3" presStyleLbl="asst4" presStyleIdx="15" presStyleCnt="18"/>
      <dgm:spPr/>
    </dgm:pt>
    <dgm:pt modelId="{8FE18EB9-0999-4431-BE34-B91AC61EFA41}" type="pres">
      <dgm:prSet presAssocID="{0959EC92-9692-4614-94CC-5AFB3F26F100}" presName="hierChild6" presStyleCnt="0"/>
      <dgm:spPr/>
    </dgm:pt>
    <dgm:pt modelId="{41652D4A-446A-4F3D-9727-01378BB5D71A}" type="pres">
      <dgm:prSet presAssocID="{0959EC92-9692-4614-94CC-5AFB3F26F100}" presName="hierChild7" presStyleCnt="0"/>
      <dgm:spPr/>
    </dgm:pt>
    <dgm:pt modelId="{08D363C4-9A9B-440D-AD59-27D1CA9B1A30}" type="pres">
      <dgm:prSet presAssocID="{6F63CE64-A5F1-46FD-8AE7-6C939B87AB38}" presName="Name111" presStyleLbl="parChTrans1D4" presStyleIdx="40" presStyleCnt="44"/>
      <dgm:spPr/>
    </dgm:pt>
    <dgm:pt modelId="{2DB3733D-97C5-4B9E-A472-FBB45796BB2A}" type="pres">
      <dgm:prSet presAssocID="{0F6BEE51-5331-4AEE-A52D-4D472EAE4C38}" presName="hierRoot3" presStyleCnt="0">
        <dgm:presLayoutVars>
          <dgm:hierBranch val="init"/>
        </dgm:presLayoutVars>
      </dgm:prSet>
      <dgm:spPr/>
    </dgm:pt>
    <dgm:pt modelId="{D959B028-745F-4917-887F-876CF070846B}" type="pres">
      <dgm:prSet presAssocID="{0F6BEE51-5331-4AEE-A52D-4D472EAE4C38}" presName="rootComposite3" presStyleCnt="0"/>
      <dgm:spPr/>
    </dgm:pt>
    <dgm:pt modelId="{4E9E8002-21BA-467D-BB88-DD633FDDEE3F}" type="pres">
      <dgm:prSet presAssocID="{0F6BEE51-5331-4AEE-A52D-4D472EAE4C38}" presName="rootText3" presStyleLbl="asst4" presStyleIdx="16" presStyleCnt="18" custScaleX="104014" custScaleY="109488" custLinFactY="-51872" custLinFactNeighborX="3361" custLinFactNeighborY="-100000">
        <dgm:presLayoutVars>
          <dgm:chPref val="3"/>
        </dgm:presLayoutVars>
      </dgm:prSet>
      <dgm:spPr/>
    </dgm:pt>
    <dgm:pt modelId="{C25C7CD1-9EB8-4505-974D-E8D79ED89E73}" type="pres">
      <dgm:prSet presAssocID="{0F6BEE51-5331-4AEE-A52D-4D472EAE4C38}" presName="rootConnector3" presStyleLbl="asst4" presStyleIdx="16" presStyleCnt="18"/>
      <dgm:spPr/>
    </dgm:pt>
    <dgm:pt modelId="{50CC5D05-BBFA-4A6D-95D2-208F872F628E}" type="pres">
      <dgm:prSet presAssocID="{0F6BEE51-5331-4AEE-A52D-4D472EAE4C38}" presName="hierChild6" presStyleCnt="0"/>
      <dgm:spPr/>
    </dgm:pt>
    <dgm:pt modelId="{6B80B617-F5BC-4E38-9321-5FA0DE489381}" type="pres">
      <dgm:prSet presAssocID="{0F6BEE51-5331-4AEE-A52D-4D472EAE4C38}" presName="hierChild7" presStyleCnt="0"/>
      <dgm:spPr/>
    </dgm:pt>
    <dgm:pt modelId="{0A1366B0-0A2B-425F-A552-5C8478C7ADE0}" type="pres">
      <dgm:prSet presAssocID="{0C48005C-3FD0-4E38-8AE5-B1E9799E8BE1}" presName="Name111" presStyleLbl="parChTrans1D4" presStyleIdx="41" presStyleCnt="44"/>
      <dgm:spPr/>
    </dgm:pt>
    <dgm:pt modelId="{1929B0FF-DE5F-4C73-B5A8-E8F1BE266244}" type="pres">
      <dgm:prSet presAssocID="{D58054C8-C229-4715-BC9F-96850186EA29}" presName="hierRoot3" presStyleCnt="0">
        <dgm:presLayoutVars>
          <dgm:hierBranch val="init"/>
        </dgm:presLayoutVars>
      </dgm:prSet>
      <dgm:spPr/>
    </dgm:pt>
    <dgm:pt modelId="{7C8D813B-7659-42A9-A913-B65694338902}" type="pres">
      <dgm:prSet presAssocID="{D58054C8-C229-4715-BC9F-96850186EA29}" presName="rootComposite3" presStyleCnt="0"/>
      <dgm:spPr/>
    </dgm:pt>
    <dgm:pt modelId="{E4967839-83EF-4E7B-A58D-B62630D6A222}" type="pres">
      <dgm:prSet presAssocID="{D58054C8-C229-4715-BC9F-96850186EA29}" presName="rootText3" presStyleLbl="asst4" presStyleIdx="17" presStyleCnt="18" custScaleX="104014" custScaleY="109488" custLinFactNeighborX="6734" custLinFactNeighborY="-26783">
        <dgm:presLayoutVars>
          <dgm:chPref val="3"/>
        </dgm:presLayoutVars>
      </dgm:prSet>
      <dgm:spPr/>
    </dgm:pt>
    <dgm:pt modelId="{8225605B-39AF-4F54-A049-D28B62ACB721}" type="pres">
      <dgm:prSet presAssocID="{D58054C8-C229-4715-BC9F-96850186EA29}" presName="rootConnector3" presStyleLbl="asst4" presStyleIdx="17" presStyleCnt="18"/>
      <dgm:spPr/>
    </dgm:pt>
    <dgm:pt modelId="{24013E41-4655-4542-A595-F6B87101149E}" type="pres">
      <dgm:prSet presAssocID="{D58054C8-C229-4715-BC9F-96850186EA29}" presName="hierChild6" presStyleCnt="0"/>
      <dgm:spPr/>
    </dgm:pt>
    <dgm:pt modelId="{28467FB2-A4D7-4B0E-A79E-908CD53BD3FC}" type="pres">
      <dgm:prSet presAssocID="{D58054C8-C229-4715-BC9F-96850186EA29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2" presStyleCnt="44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 custLinFactNeighborX="4795" custLinFactNeighborY="-7738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3" presStyleCnt="44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 custLinFactNeighborX="4795" custLinFactNeighborY="-7738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1B08370E-1A9A-486D-A319-8F54790CFB25}" type="presOf" srcId="{749E748C-A21C-4D08-88D7-18F8429266A5}" destId="{D3A4EAFD-2C1B-4D12-A2FB-F6889F2AF61D}" srcOrd="0" destOrd="0" presId="urn:microsoft.com/office/officeart/2005/8/layout/orgChart1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90D7D00E-A4D3-4A05-8D24-3E250FC35C9D}" srcId="{FC0D797D-329E-4FA3-9CE5-80A2D5520E23}" destId="{A7A0B6FC-9E19-438C-A7F2-FB84DF5729DD}" srcOrd="6" destOrd="0" parTransId="{920330F1-76AA-45D3-B20E-69C8B528D9DF}" sibTransId="{7CD52369-8D34-4721-8389-8FC95C66BAE7}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D7B4BC15-26DA-4366-BAD7-480B7DA4034A}" srcId="{545DBF1E-EDBF-45B5-9104-83960881DF04}" destId="{D7CD899E-B186-4B8F-9507-940B45B25D10}" srcOrd="1" destOrd="0" parTransId="{28A02B3A-A53F-431F-A8A5-271BB33690D3}" sibTransId="{B46F09B3-1E6C-44AE-81C7-26F44E0B2593}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2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B7A29D1A-793B-4956-8763-8C7EB2DECA95}" type="presOf" srcId="{C1ED2BA4-760D-45F5-B7E4-41C3F538118F}" destId="{F25ACD56-0555-4AEF-BFCB-89072368CB33}" srcOrd="0" destOrd="0" presId="urn:microsoft.com/office/officeart/2005/8/layout/orgChart1"/>
    <dgm:cxn modelId="{FE8E4F1B-2F2E-4AA9-B9B5-AB1231CBB16C}" srcId="{638D01F3-AA6C-4988-9CBF-1EFDF4C9E287}" destId="{749E748C-A21C-4D08-88D7-18F8429266A5}" srcOrd="3" destOrd="0" parTransId="{B0A839D3-3A4B-4710-9ACB-545455A92864}" sibTransId="{AE9BDEAF-8667-4E08-A8DA-7058FB941BF9}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1B84F81D-6F44-4436-839D-82ACC4D23A65}" type="presOf" srcId="{FD3CBB0F-040E-4534-813D-C4B8FC5EB265}" destId="{D9B02BBE-4ADE-4D97-83AE-146D3F592567}" srcOrd="0" destOrd="0" presId="urn:microsoft.com/office/officeart/2005/8/layout/orgChart1"/>
    <dgm:cxn modelId="{47BF631E-5A60-4675-8C0B-B256BF09727F}" type="presOf" srcId="{3CB8E49E-6B6F-4224-BB96-85EE640F08BF}" destId="{7D04CEF0-EA37-428E-8D9A-D53787DA78D8}" srcOrd="0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8BFA7621-5A4F-4763-AFC5-8CB4FB1D1F1C}" srcId="{A7A0B6FC-9E19-438C-A7F2-FB84DF5729DD}" destId="{0F6BEE51-5331-4AEE-A52D-4D472EAE4C38}" srcOrd="3" destOrd="0" parTransId="{6F63CE64-A5F1-46FD-8AE7-6C939B87AB38}" sibTransId="{A9CC6184-630E-4EDB-BAA1-B50578068AE4}"/>
    <dgm:cxn modelId="{8757C721-0F4F-495C-A0E5-6CE1E0AD432E}" type="presOf" srcId="{6482B3CC-1778-462C-8A5A-C829154FCA7C}" destId="{2D3300D4-6C66-4F02-9F30-9DA3213F902C}" srcOrd="0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00B62024-5712-4084-ABA6-22D676D8439E}" type="presOf" srcId="{7784D610-BDF1-4ECA-973D-6723545DDD31}" destId="{CBBBF9C2-E5F4-4A08-8CCA-C8B178ADA91E}" srcOrd="1" destOrd="0" presId="urn:microsoft.com/office/officeart/2005/8/layout/orgChart1"/>
    <dgm:cxn modelId="{DFE2A724-0F93-44C4-9652-694F308E9D19}" srcId="{25AF1210-DD76-4B7C-A5FF-68DFFB273293}" destId="{F6EFFC4B-D1BE-425A-85D1-0F1B8E768911}" srcOrd="1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FBDF6C27-2030-4D45-B3C4-61778A5179C3}" type="presOf" srcId="{8F2D939D-640A-4EB3-92EB-0C6BC70F47E5}" destId="{BAA7C8F1-8AE9-4C1D-B9AF-22F498AD7B84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97537A2D-05F7-48DE-BC6B-002B6C653C0E}" type="presOf" srcId="{545DBF1E-EDBF-45B5-9104-83960881DF04}" destId="{4BE4F89B-849F-4D2C-B19B-FAD46A01EB24}" srcOrd="1" destOrd="0" presId="urn:microsoft.com/office/officeart/2005/8/layout/orgChart1"/>
    <dgm:cxn modelId="{8987872D-CF75-4A39-BA68-E76F57915D1F}" srcId="{638D01F3-AA6C-4988-9CBF-1EFDF4C9E287}" destId="{48F5128E-79AC-4788-A723-C37D18A8864B}" srcOrd="0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48299A2E-702D-4D6A-9399-81ABE9A2E3B8}" type="presOf" srcId="{920330F1-76AA-45D3-B20E-69C8B528D9DF}" destId="{B51FEBB4-A28A-40BA-ACD2-BDA0C12AEE4C}" srcOrd="0" destOrd="0" presId="urn:microsoft.com/office/officeart/2005/8/layout/orgChart1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0888D05C-6ECD-4B98-B5C7-FC04354FF086}" srcId="{713D7559-81F2-4B75-A03A-33720E82F4EC}" destId="{64F300AC-FB94-4E70-AD80-3A2D4638FD7E}" srcOrd="0" destOrd="0" parTransId="{AD9EB889-E15F-4D0F-99A0-D9FB5AE56980}" sibTransId="{BF9E079D-3B2D-4421-8A98-9C4B8CED7BA4}"/>
    <dgm:cxn modelId="{72E0C35D-B8C1-45DE-A88F-0502E8DD1300}" type="presOf" srcId="{0F6BEE51-5331-4AEE-A52D-4D472EAE4C38}" destId="{4E9E8002-21BA-467D-BB88-DD633FDDEE3F}" srcOrd="0" destOrd="0" presId="urn:microsoft.com/office/officeart/2005/8/layout/orgChart1"/>
    <dgm:cxn modelId="{8AD4FE5E-7186-44FE-90DD-4347EB68617B}" type="presOf" srcId="{33F7B05D-369D-4E33-8F6D-54CA6E196F49}" destId="{B6BF67EA-9EBC-46E5-9445-0A02D06D8B90}" srcOrd="0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552E2563-F705-4DE1-A590-DAE5DF9C47BA}" srcId="{713D7559-81F2-4B75-A03A-33720E82F4EC}" destId="{A953183E-E046-48B4-B600-BA3BB1E77F07}" srcOrd="2" destOrd="0" parTransId="{33F7B05D-369D-4E33-8F6D-54CA6E196F49}" sibTransId="{3E54EDBD-0DD5-4348-926C-79A16C54A175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BAD7A47-BBC5-4020-9D41-CC45D0FEB994}" type="presOf" srcId="{0959EC92-9692-4614-94CC-5AFB3F26F100}" destId="{1B4F786E-A6E2-441A-8E1B-ADC876534084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9528804C-658E-4B77-A343-9A45925952A7}" srcId="{713D7559-81F2-4B75-A03A-33720E82F4EC}" destId="{3CB8E49E-6B6F-4224-BB96-85EE640F08BF}" srcOrd="3" destOrd="0" parTransId="{FD3CBB0F-040E-4534-813D-C4B8FC5EB265}" sibTransId="{16A4DC37-7DFD-48C5-9EC0-F05D9FD24EAD}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6BB38B4E-D076-450E-95FB-0DC266406DF4}" type="presOf" srcId="{D58054C8-C229-4715-BC9F-96850186EA29}" destId="{E4967839-83EF-4E7B-A58D-B62630D6A222}" srcOrd="0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1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71F86159-F1E0-43AC-9BF9-3A818A16E8EB}" type="presOf" srcId="{6F63CE64-A5F1-46FD-8AE7-6C939B87AB38}" destId="{08D363C4-9A9B-440D-AD59-27D1CA9B1A30}" srcOrd="0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C2E4A27B-4F44-4B6C-B7E6-C04600A2FF84}" type="presOf" srcId="{D7CD899E-B186-4B8F-9507-940B45B25D10}" destId="{A7E92A55-A2FA-47CD-AE90-62A28C74E618}" srcOrd="1" destOrd="0" presId="urn:microsoft.com/office/officeart/2005/8/layout/orgChart1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0CC0CD81-E51F-4F67-BD41-402354F54604}" type="presOf" srcId="{545DBF1E-EDBF-45B5-9104-83960881DF04}" destId="{0947DE27-D8BB-431D-AE2D-634AB0D7E33B}" srcOrd="0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9C870687-2076-4840-9B9C-B976D5A3F723}" srcId="{A7A0B6FC-9E19-438C-A7F2-FB84DF5729DD}" destId="{D58054C8-C229-4715-BC9F-96850186EA29}" srcOrd="4" destOrd="0" parTransId="{0C48005C-3FD0-4E38-8AE5-B1E9799E8BE1}" sibTransId="{9A021EA9-A0F8-49E2-A27D-95DA2293DAB6}"/>
    <dgm:cxn modelId="{E0D1A787-DD80-48CD-9C4A-325275D381E1}" type="presOf" srcId="{6482B3CC-1778-462C-8A5A-C829154FCA7C}" destId="{1BE2BC5C-11E3-4C61-9D38-CE9ADBADC215}" srcOrd="1" destOrd="0" presId="urn:microsoft.com/office/officeart/2005/8/layout/orgChart1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41D35F8C-5AB8-467C-9E75-29680DDDAEBF}" type="presOf" srcId="{D58054C8-C229-4715-BC9F-96850186EA29}" destId="{8225605B-39AF-4F54-A049-D28B62ACB721}" srcOrd="1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84B258E-4801-415C-8D36-B16F0F6A21D9}" srcId="{A7A0B6FC-9E19-438C-A7F2-FB84DF5729DD}" destId="{0959EC92-9692-4614-94CC-5AFB3F26F100}" srcOrd="1" destOrd="0" parTransId="{B89C8FDD-D915-4678-A99A-D10712E925C8}" sibTransId="{A4008B18-F674-47C3-BA3A-F267A1790275}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1105A893-021E-4D08-A1ED-BCBA82C14AF0}" type="presOf" srcId="{A7A0B6FC-9E19-438C-A7F2-FB84DF5729DD}" destId="{A7352C5D-DEE3-45D9-ADB9-2739268A293E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8053695-6142-413D-B872-475241AA77D1}" type="presOf" srcId="{A953183E-E046-48B4-B600-BA3BB1E77F07}" destId="{449024B9-F013-4441-BB0E-9D591DFEFD57}" srcOrd="1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F04ED3A6-7730-4AD0-A337-0E241C94381F}" type="presOf" srcId="{0959EC92-9692-4614-94CC-5AFB3F26F100}" destId="{20D92F24-C162-404E-8F80-66887F1C5361}" srcOrd="1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3DC3BDB1-F1CA-4877-B7D9-FB718D81CC81}" srcId="{545DBF1E-EDBF-45B5-9104-83960881DF04}" destId="{7784D610-BDF1-4ECA-973D-6723545DDD31}" srcOrd="0" destOrd="0" parTransId="{C1ED2BA4-760D-45F5-B7E4-41C3F538118F}" sibTransId="{4E588F12-0FAB-4B9E-BA4C-846E75446C30}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3A63A4B8-CB41-4624-976D-D4C561FA5B04}" type="presOf" srcId="{3CB8E49E-6B6F-4224-BB96-85EE640F08BF}" destId="{6152947F-3D7E-443B-BAE9-1245CB04D649}" srcOrd="1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A50C6CBC-BD0A-409D-965C-FBA4F312D88A}" srcId="{A7A0B6FC-9E19-438C-A7F2-FB84DF5729DD}" destId="{545DBF1E-EDBF-45B5-9104-83960881DF04}" srcOrd="2" destOrd="0" parTransId="{E14EDA24-117C-49D3-8CB4-A5189F28DEB0}" sibTransId="{E4A48A03-F91D-4F50-87C3-BAE4F33F7D70}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1" destOrd="0" parTransId="{51AAA0C1-FABA-4B63-A0A6-B6AEB3D55240}" sibTransId="{4EE2D207-39B6-47D0-9B9C-49277DE14776}"/>
    <dgm:cxn modelId="{799FA8D0-25F6-4BB5-BB1E-123CFD9D0CD5}" type="presOf" srcId="{7784D610-BDF1-4ECA-973D-6723545DDD31}" destId="{AF104288-22CD-4EEE-BD2F-C9A637135626}" srcOrd="0" destOrd="0" presId="urn:microsoft.com/office/officeart/2005/8/layout/orgChart1"/>
    <dgm:cxn modelId="{917CB0D7-E8CC-430F-905A-9C9A8D797D08}" type="presOf" srcId="{B0A839D3-3A4B-4710-9ACB-545455A92864}" destId="{570CD3BC-A6DD-4FF4-B0B7-7EBB7FAEFBD9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5B19CFD9-E809-466C-9DDE-7F080C702E46}" type="presOf" srcId="{749E748C-A21C-4D08-88D7-18F8429266A5}" destId="{03E46784-49C7-4DC7-A601-8D1869510A2D}" srcOrd="1" destOrd="0" presId="urn:microsoft.com/office/officeart/2005/8/layout/orgChart1"/>
    <dgm:cxn modelId="{731030DB-4327-4432-A247-0E17259A3105}" type="presOf" srcId="{E14EDA24-117C-49D3-8CB4-A5189F28DEB0}" destId="{97022303-A4BF-4F51-A9FE-87BF5AFFB7BC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6A1086DE-C84D-4E34-8A3A-69D494017E3D}" type="presOf" srcId="{0F6BEE51-5331-4AEE-A52D-4D472EAE4C38}" destId="{C25C7CD1-9EB8-4505-974D-E8D79ED89E73}" srcOrd="1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FF7F21E0-A217-4A1A-A19D-2C8772C3B73A}" type="presOf" srcId="{D7CD899E-B186-4B8F-9507-940B45B25D10}" destId="{C6B34E46-8FEC-4487-949F-50B8D784BB12}" srcOrd="0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F05AF2E6-37C2-4337-A9CF-9B96D357F4CF}" type="presOf" srcId="{28A02B3A-A53F-431F-A8A5-271BB33690D3}" destId="{11270DAE-7AB8-46BB-B49B-6B24114EC53F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99409BF3-7959-4FA5-BE88-3D86B8F8813B}" type="presOf" srcId="{A7A0B6FC-9E19-438C-A7F2-FB84DF5729DD}" destId="{B6D959BA-19D7-4BAF-AB34-E55763F8DED0}" srcOrd="1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09C239F9-7B03-4969-BE0E-96926C954E49}" type="presOf" srcId="{0C48005C-3FD0-4E38-8AE5-B1E9799E8BE1}" destId="{0A1366B0-0A2B-425F-A552-5C8478C7ADE0}" srcOrd="0" destOrd="0" presId="urn:microsoft.com/office/officeart/2005/8/layout/orgChart1"/>
    <dgm:cxn modelId="{7B9E72F9-A8C1-417A-AD7D-A40B40B6CD5F}" srcId="{25AF1210-DD76-4B7C-A5FF-68DFFB273293}" destId="{E2029E50-A76C-4748-B9BA-3AD127435B99}" srcOrd="2" destOrd="0" parTransId="{05E74D6C-8C35-4E38-BFA0-6A28F64DF7FB}" sibTransId="{0933EED1-2A1D-4415-8CC0-C1719A522979}"/>
    <dgm:cxn modelId="{608419FA-568B-4DED-AD71-0F00D80599AA}" srcId="{A7A0B6FC-9E19-438C-A7F2-FB84DF5729DD}" destId="{6482B3CC-1778-462C-8A5A-C829154FCA7C}" srcOrd="0" destOrd="0" parTransId="{8F2D939D-640A-4EB3-92EB-0C6BC70F47E5}" sibTransId="{A549464E-BE63-4D87-9CB1-E67E70AF4CFA}"/>
    <dgm:cxn modelId="{18E38FFA-1A25-4ABD-8EA0-16BFA6AB5A5F}" type="presOf" srcId="{A953183E-E046-48B4-B600-BA3BB1E77F07}" destId="{DCE00B70-EC90-4DCB-9878-C494FB814FDD}" srcOrd="0" destOrd="0" presId="urn:microsoft.com/office/officeart/2005/8/layout/orgChart1"/>
    <dgm:cxn modelId="{6C9BEBFA-D2F7-4A1B-821E-4DB7A9C0FA3C}" type="presOf" srcId="{B89C8FDD-D915-4678-A99A-D10712E925C8}" destId="{6A8A0035-3CFF-487B-BA49-E6DC37BB813D}" srcOrd="0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E4FC586E-9BCB-4141-A4B0-8234B215B942}" type="presParOf" srcId="{D4D8BB91-889B-4B3F-AB82-F6D6C2E467C2}" destId="{5263FDD3-745E-48F9-8FF8-8F2EF3E7A479}" srcOrd="2" destOrd="0" presId="urn:microsoft.com/office/officeart/2005/8/layout/orgChart1"/>
    <dgm:cxn modelId="{C1637A02-F359-44C2-ABC9-367BACC8BFB1}" type="presParOf" srcId="{D4D8BB91-889B-4B3F-AB82-F6D6C2E467C2}" destId="{21521232-B682-4B88-9749-B2A434692B20}" srcOrd="3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4" destOrd="0" presId="urn:microsoft.com/office/officeart/2005/8/layout/orgChart1"/>
    <dgm:cxn modelId="{A6DA9367-B213-40B3-8C43-6A9032EA4383}" type="presParOf" srcId="{D4D8BB91-889B-4B3F-AB82-F6D6C2E467C2}" destId="{EAC1F9A2-7FFE-41A2-BFA3-CD7B8C3CF5C6}" srcOrd="5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B2B64DAC-F2EF-41FF-BC08-9E73872A127D}" type="presParOf" srcId="{A1DE3F22-C18B-49E7-A9A2-7E5B7CB48EC2}" destId="{0827A9EB-BC64-44FC-80F9-B6058FF57883}" srcOrd="0" destOrd="0" presId="urn:microsoft.com/office/officeart/2005/8/layout/orgChart1"/>
    <dgm:cxn modelId="{28F2A197-35D4-4B11-9F27-D269E1B37BEC}" type="presParOf" srcId="{A1DE3F22-C18B-49E7-A9A2-7E5B7CB48EC2}" destId="{525A720C-F038-4A5B-B923-7D6F699AC201}" srcOrd="1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2" destOrd="0" presId="urn:microsoft.com/office/officeart/2005/8/layout/orgChart1"/>
    <dgm:cxn modelId="{C626A593-4002-4DFD-947F-96D94111609D}" type="presParOf" srcId="{A1DE3F22-C18B-49E7-A9A2-7E5B7CB48EC2}" destId="{9F0BB68C-2C33-4315-BCBC-7B3E4CCE75A3}" srcOrd="3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4" destOrd="0" presId="urn:microsoft.com/office/officeart/2005/8/layout/orgChart1"/>
    <dgm:cxn modelId="{6B9EFC78-1DBC-4778-9415-2E4AEB324F74}" type="presParOf" srcId="{A1DE3F22-C18B-49E7-A9A2-7E5B7CB48EC2}" destId="{8FABDF53-9A65-4854-8839-23C955AC03F0}" srcOrd="5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04FCE8C-4D2F-4F63-A834-D4536E4E5541}" type="presParOf" srcId="{A1DE3F22-C18B-49E7-A9A2-7E5B7CB48EC2}" destId="{570CD3BC-A6DD-4FF4-B0B7-7EBB7FAEFBD9}" srcOrd="6" destOrd="0" presId="urn:microsoft.com/office/officeart/2005/8/layout/orgChart1"/>
    <dgm:cxn modelId="{3AE3176F-D215-4A2F-8B4C-659970650734}" type="presParOf" srcId="{A1DE3F22-C18B-49E7-A9A2-7E5B7CB48EC2}" destId="{0DD80B78-4BAC-40B8-990D-8B71AF27D12B}" srcOrd="7" destOrd="0" presId="urn:microsoft.com/office/officeart/2005/8/layout/orgChart1"/>
    <dgm:cxn modelId="{61E6D1FC-0294-4281-A9A7-D3F3B3C23A8C}" type="presParOf" srcId="{0DD80B78-4BAC-40B8-990D-8B71AF27D12B}" destId="{4727CF3E-A68D-4525-A22D-3830C5D60F58}" srcOrd="0" destOrd="0" presId="urn:microsoft.com/office/officeart/2005/8/layout/orgChart1"/>
    <dgm:cxn modelId="{71CF2418-7182-4B47-AA20-7AC8FA66A68F}" type="presParOf" srcId="{4727CF3E-A68D-4525-A22D-3830C5D60F58}" destId="{D3A4EAFD-2C1B-4D12-A2FB-F6889F2AF61D}" srcOrd="0" destOrd="0" presId="urn:microsoft.com/office/officeart/2005/8/layout/orgChart1"/>
    <dgm:cxn modelId="{EE561A00-D922-481E-AF00-0AE5F9741B3A}" type="presParOf" srcId="{4727CF3E-A68D-4525-A22D-3830C5D60F58}" destId="{03E46784-49C7-4DC7-A601-8D1869510A2D}" srcOrd="1" destOrd="0" presId="urn:microsoft.com/office/officeart/2005/8/layout/orgChart1"/>
    <dgm:cxn modelId="{A0F9B5E5-71D2-43EF-BEB0-890E5E8C8E15}" type="presParOf" srcId="{0DD80B78-4BAC-40B8-990D-8B71AF27D12B}" destId="{ACC4BD90-2792-4600-AEB7-95CE7B68DF04}" srcOrd="1" destOrd="0" presId="urn:microsoft.com/office/officeart/2005/8/layout/orgChart1"/>
    <dgm:cxn modelId="{BFD485C9-C220-4953-AA88-7F37484091D1}" type="presParOf" srcId="{0DD80B78-4BAC-40B8-990D-8B71AF27D12B}" destId="{15DBE748-FE85-47EA-AEC8-961BBA2557DA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8B3187B5-36B2-45DD-977B-CAF27DEBFCEA}" type="presParOf" srcId="{1A9AAC4C-FB02-4B46-A110-0181BA6FFF73}" destId="{1DF029C0-9A1B-486B-800A-E63CC3746B0B}" srcOrd="0" destOrd="0" presId="urn:microsoft.com/office/officeart/2005/8/layout/orgChart1"/>
    <dgm:cxn modelId="{44D363AB-9FF3-47E0-9A1E-3D2FE9282C7B}" type="presParOf" srcId="{1A9AAC4C-FB02-4B46-A110-0181BA6FFF73}" destId="{9A1750C4-D523-4DD6-A1F5-419909DE8496}" srcOrd="1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2" destOrd="0" presId="urn:microsoft.com/office/officeart/2005/8/layout/orgChart1"/>
    <dgm:cxn modelId="{48B6F1CC-37A5-4CD5-8A52-8010BD274D69}" type="presParOf" srcId="{1A9AAC4C-FB02-4B46-A110-0181BA6FFF73}" destId="{8ABA7AF7-7546-4CED-803B-D236ED2C34E8}" srcOrd="3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CFE62149-90C9-4AED-BA25-A10F2681AAB4}" type="presParOf" srcId="{1A9AAC4C-FB02-4B46-A110-0181BA6FFF73}" destId="{B6BF67EA-9EBC-46E5-9445-0A02D06D8B90}" srcOrd="4" destOrd="0" presId="urn:microsoft.com/office/officeart/2005/8/layout/orgChart1"/>
    <dgm:cxn modelId="{11194E5E-B36A-4478-929D-F4680365B992}" type="presParOf" srcId="{1A9AAC4C-FB02-4B46-A110-0181BA6FFF73}" destId="{CFE6BD06-58E6-49DB-8994-B6F290839937}" srcOrd="5" destOrd="0" presId="urn:microsoft.com/office/officeart/2005/8/layout/orgChart1"/>
    <dgm:cxn modelId="{3A53F293-8C91-4B19-A9C9-D093B8694E0C}" type="presParOf" srcId="{CFE6BD06-58E6-49DB-8994-B6F290839937}" destId="{C5DCF567-E00D-420A-B7F7-292B9CBAD70E}" srcOrd="0" destOrd="0" presId="urn:microsoft.com/office/officeart/2005/8/layout/orgChart1"/>
    <dgm:cxn modelId="{89BED22E-C240-4393-9BBA-AA031C5B41B6}" type="presParOf" srcId="{C5DCF567-E00D-420A-B7F7-292B9CBAD70E}" destId="{DCE00B70-EC90-4DCB-9878-C494FB814FDD}" srcOrd="0" destOrd="0" presId="urn:microsoft.com/office/officeart/2005/8/layout/orgChart1"/>
    <dgm:cxn modelId="{C2D3407D-FE2E-4BA1-8E69-5E01DAFA8BE6}" type="presParOf" srcId="{C5DCF567-E00D-420A-B7F7-292B9CBAD70E}" destId="{449024B9-F013-4441-BB0E-9D591DFEFD57}" srcOrd="1" destOrd="0" presId="urn:microsoft.com/office/officeart/2005/8/layout/orgChart1"/>
    <dgm:cxn modelId="{D1A8EFE8-BAF4-4753-B5E5-0AE08511D6C8}" type="presParOf" srcId="{CFE6BD06-58E6-49DB-8994-B6F290839937}" destId="{80E234AA-9435-487C-B7AB-CBE04945B3B8}" srcOrd="1" destOrd="0" presId="urn:microsoft.com/office/officeart/2005/8/layout/orgChart1"/>
    <dgm:cxn modelId="{12872275-3B0A-471B-AF6F-4A14AAAFB777}" type="presParOf" srcId="{CFE6BD06-58E6-49DB-8994-B6F290839937}" destId="{43EA158F-8688-4B41-B8E4-264A5B6F1B9D}" srcOrd="2" destOrd="0" presId="urn:microsoft.com/office/officeart/2005/8/layout/orgChart1"/>
    <dgm:cxn modelId="{2D30B8D8-4240-4C9E-AA0F-85DF4E4D5568}" type="presParOf" srcId="{1A9AAC4C-FB02-4B46-A110-0181BA6FFF73}" destId="{D9B02BBE-4ADE-4D97-83AE-146D3F592567}" srcOrd="6" destOrd="0" presId="urn:microsoft.com/office/officeart/2005/8/layout/orgChart1"/>
    <dgm:cxn modelId="{EA712107-62BE-472E-98F6-F330CC6C82CF}" type="presParOf" srcId="{1A9AAC4C-FB02-4B46-A110-0181BA6FFF73}" destId="{4EF7C0ED-A6FD-4BA6-829A-89FC473705D8}" srcOrd="7" destOrd="0" presId="urn:microsoft.com/office/officeart/2005/8/layout/orgChart1"/>
    <dgm:cxn modelId="{72619470-AB58-4FC4-A936-8DF78E087CC7}" type="presParOf" srcId="{4EF7C0ED-A6FD-4BA6-829A-89FC473705D8}" destId="{1219C91A-792E-4528-A455-47B87350BEB9}" srcOrd="0" destOrd="0" presId="urn:microsoft.com/office/officeart/2005/8/layout/orgChart1"/>
    <dgm:cxn modelId="{33D25ED1-91CA-4FE0-9F0D-E6BCCA4558D2}" type="presParOf" srcId="{1219C91A-792E-4528-A455-47B87350BEB9}" destId="{7D04CEF0-EA37-428E-8D9A-D53787DA78D8}" srcOrd="0" destOrd="0" presId="urn:microsoft.com/office/officeart/2005/8/layout/orgChart1"/>
    <dgm:cxn modelId="{761762D1-C372-44A4-8EBF-1B6DF75DEF67}" type="presParOf" srcId="{1219C91A-792E-4528-A455-47B87350BEB9}" destId="{6152947F-3D7E-443B-BAE9-1245CB04D649}" srcOrd="1" destOrd="0" presId="urn:microsoft.com/office/officeart/2005/8/layout/orgChart1"/>
    <dgm:cxn modelId="{48B9784D-CC89-4F42-B18E-245E7CA6755C}" type="presParOf" srcId="{4EF7C0ED-A6FD-4BA6-829A-89FC473705D8}" destId="{CCD7FC97-E65B-4097-B2B1-C3604805CFF1}" srcOrd="1" destOrd="0" presId="urn:microsoft.com/office/officeart/2005/8/layout/orgChart1"/>
    <dgm:cxn modelId="{68E6789D-2D78-4797-8E88-75CA296AFB81}" type="presParOf" srcId="{4EF7C0ED-A6FD-4BA6-829A-89FC473705D8}" destId="{29EF9B2F-D3FB-4ED7-AC6A-182043BEE7A9}" srcOrd="2" destOrd="0" presId="urn:microsoft.com/office/officeart/2005/8/layout/orgChart1"/>
    <dgm:cxn modelId="{7D91E02A-534B-451A-9782-F43172A428CF}" type="presParOf" srcId="{68E0856D-52BB-4F60-A42D-2BBDC8CC0C6F}" destId="{B51FEBB4-A28A-40BA-ACD2-BDA0C12AEE4C}" srcOrd="8" destOrd="0" presId="urn:microsoft.com/office/officeart/2005/8/layout/orgChart1"/>
    <dgm:cxn modelId="{649D6F43-AA1D-4EFB-AD64-F150DCE34CE3}" type="presParOf" srcId="{68E0856D-52BB-4F60-A42D-2BBDC8CC0C6F}" destId="{4065DAFF-5445-4B6C-BDC7-4C67184E85C8}" srcOrd="9" destOrd="0" presId="urn:microsoft.com/office/officeart/2005/8/layout/orgChart1"/>
    <dgm:cxn modelId="{8C964DEB-531F-4B08-821F-137D22E8C5AF}" type="presParOf" srcId="{4065DAFF-5445-4B6C-BDC7-4C67184E85C8}" destId="{639CFC03-C024-421B-A4DF-FFAB45571EE6}" srcOrd="0" destOrd="0" presId="urn:microsoft.com/office/officeart/2005/8/layout/orgChart1"/>
    <dgm:cxn modelId="{4638617B-C619-4DF7-9147-34537B34B90D}" type="presParOf" srcId="{639CFC03-C024-421B-A4DF-FFAB45571EE6}" destId="{A7352C5D-DEE3-45D9-ADB9-2739268A293E}" srcOrd="0" destOrd="0" presId="urn:microsoft.com/office/officeart/2005/8/layout/orgChart1"/>
    <dgm:cxn modelId="{8662CF8B-9116-4A05-BE88-373B475C28F5}" type="presParOf" srcId="{639CFC03-C024-421B-A4DF-FFAB45571EE6}" destId="{B6D959BA-19D7-4BAF-AB34-E55763F8DED0}" srcOrd="1" destOrd="0" presId="urn:microsoft.com/office/officeart/2005/8/layout/orgChart1"/>
    <dgm:cxn modelId="{6CF1C142-9BDA-471C-B792-824AFED916D5}" type="presParOf" srcId="{4065DAFF-5445-4B6C-BDC7-4C67184E85C8}" destId="{B495AA9F-797C-44F6-9754-2EEF22FCEFD1}" srcOrd="1" destOrd="0" presId="urn:microsoft.com/office/officeart/2005/8/layout/orgChart1"/>
    <dgm:cxn modelId="{25BBFC7B-223E-4531-95FC-D37DE89B315E}" type="presParOf" srcId="{B495AA9F-797C-44F6-9754-2EEF22FCEFD1}" destId="{97022303-A4BF-4F51-A9FE-87BF5AFFB7BC}" srcOrd="0" destOrd="0" presId="urn:microsoft.com/office/officeart/2005/8/layout/orgChart1"/>
    <dgm:cxn modelId="{3B2173E2-7DAE-46D3-A219-484102F1FA72}" type="presParOf" srcId="{B495AA9F-797C-44F6-9754-2EEF22FCEFD1}" destId="{9E307D0A-CA58-4CE2-9213-52F0F127A0BF}" srcOrd="1" destOrd="0" presId="urn:microsoft.com/office/officeart/2005/8/layout/orgChart1"/>
    <dgm:cxn modelId="{ABDA4B7F-C9B3-49D6-A878-D58FA2136ABC}" type="presParOf" srcId="{9E307D0A-CA58-4CE2-9213-52F0F127A0BF}" destId="{E00BCC6B-3B5F-43C7-AD21-381E50054F68}" srcOrd="0" destOrd="0" presId="urn:microsoft.com/office/officeart/2005/8/layout/orgChart1"/>
    <dgm:cxn modelId="{028E1B5A-697B-4055-BD0F-31DD30E283F4}" type="presParOf" srcId="{E00BCC6B-3B5F-43C7-AD21-381E50054F68}" destId="{0947DE27-D8BB-431D-AE2D-634AB0D7E33B}" srcOrd="0" destOrd="0" presId="urn:microsoft.com/office/officeart/2005/8/layout/orgChart1"/>
    <dgm:cxn modelId="{A06D65D7-5DF5-4996-AF84-CE55CEC5764A}" type="presParOf" srcId="{E00BCC6B-3B5F-43C7-AD21-381E50054F68}" destId="{4BE4F89B-849F-4D2C-B19B-FAD46A01EB24}" srcOrd="1" destOrd="0" presId="urn:microsoft.com/office/officeart/2005/8/layout/orgChart1"/>
    <dgm:cxn modelId="{E1675842-752D-427A-9566-EC8977F72B1C}" type="presParOf" srcId="{9E307D0A-CA58-4CE2-9213-52F0F127A0BF}" destId="{41581E10-BA92-4422-B0A7-CAA60DE4A14F}" srcOrd="1" destOrd="0" presId="urn:microsoft.com/office/officeart/2005/8/layout/orgChart1"/>
    <dgm:cxn modelId="{836B447E-6C06-4D3B-BC91-B5AD78AD67A0}" type="presParOf" srcId="{41581E10-BA92-4422-B0A7-CAA60DE4A14F}" destId="{F25ACD56-0555-4AEF-BFCB-89072368CB33}" srcOrd="0" destOrd="0" presId="urn:microsoft.com/office/officeart/2005/8/layout/orgChart1"/>
    <dgm:cxn modelId="{379591BE-4F54-437A-9817-A995FFFA84AB}" type="presParOf" srcId="{41581E10-BA92-4422-B0A7-CAA60DE4A14F}" destId="{1BF0B5B9-9D97-4276-87F6-EC2105D33B50}" srcOrd="1" destOrd="0" presId="urn:microsoft.com/office/officeart/2005/8/layout/orgChart1"/>
    <dgm:cxn modelId="{91429806-5847-4B3B-820F-E6D55F66F0FB}" type="presParOf" srcId="{1BF0B5B9-9D97-4276-87F6-EC2105D33B50}" destId="{D00C2750-76E9-43F8-9F12-7567A2B78CBD}" srcOrd="0" destOrd="0" presId="urn:microsoft.com/office/officeart/2005/8/layout/orgChart1"/>
    <dgm:cxn modelId="{06961E71-8692-455F-8EC9-4A85D5437EF1}" type="presParOf" srcId="{D00C2750-76E9-43F8-9F12-7567A2B78CBD}" destId="{AF104288-22CD-4EEE-BD2F-C9A637135626}" srcOrd="0" destOrd="0" presId="urn:microsoft.com/office/officeart/2005/8/layout/orgChart1"/>
    <dgm:cxn modelId="{D1F0033E-3D02-4592-A9E8-A1D7AE1AA05C}" type="presParOf" srcId="{D00C2750-76E9-43F8-9F12-7567A2B78CBD}" destId="{CBBBF9C2-E5F4-4A08-8CCA-C8B178ADA91E}" srcOrd="1" destOrd="0" presId="urn:microsoft.com/office/officeart/2005/8/layout/orgChart1"/>
    <dgm:cxn modelId="{7C717711-4495-45DB-B72C-16D9EC44D16E}" type="presParOf" srcId="{1BF0B5B9-9D97-4276-87F6-EC2105D33B50}" destId="{A0E12982-25A1-4873-8A9D-972869B26AF7}" srcOrd="1" destOrd="0" presId="urn:microsoft.com/office/officeart/2005/8/layout/orgChart1"/>
    <dgm:cxn modelId="{E90D8D28-AFC8-4159-95B9-D43E4C4CA7BF}" type="presParOf" srcId="{1BF0B5B9-9D97-4276-87F6-EC2105D33B50}" destId="{463CF312-3BA2-42B0-A6BE-05CF473CD2FE}" srcOrd="2" destOrd="0" presId="urn:microsoft.com/office/officeart/2005/8/layout/orgChart1"/>
    <dgm:cxn modelId="{0D379495-E742-47D7-B43A-AE2D23A14FB3}" type="presParOf" srcId="{41581E10-BA92-4422-B0A7-CAA60DE4A14F}" destId="{11270DAE-7AB8-46BB-B49B-6B24114EC53F}" srcOrd="2" destOrd="0" presId="urn:microsoft.com/office/officeart/2005/8/layout/orgChart1"/>
    <dgm:cxn modelId="{19B3BFFD-B1E4-4E77-8E35-891E29921E6A}" type="presParOf" srcId="{41581E10-BA92-4422-B0A7-CAA60DE4A14F}" destId="{743273D9-E3C4-4150-ACE9-EADAD19FA987}" srcOrd="3" destOrd="0" presId="urn:microsoft.com/office/officeart/2005/8/layout/orgChart1"/>
    <dgm:cxn modelId="{F6B8C400-0288-46DE-A676-4363757F7AED}" type="presParOf" srcId="{743273D9-E3C4-4150-ACE9-EADAD19FA987}" destId="{64AC7458-229E-4F96-8832-04DFB9F61769}" srcOrd="0" destOrd="0" presId="urn:microsoft.com/office/officeart/2005/8/layout/orgChart1"/>
    <dgm:cxn modelId="{339FF576-73F7-4240-8AB2-66F9BC8E8F80}" type="presParOf" srcId="{64AC7458-229E-4F96-8832-04DFB9F61769}" destId="{C6B34E46-8FEC-4487-949F-50B8D784BB12}" srcOrd="0" destOrd="0" presId="urn:microsoft.com/office/officeart/2005/8/layout/orgChart1"/>
    <dgm:cxn modelId="{E8A85C8D-E557-48FB-A2EA-4372F498D85B}" type="presParOf" srcId="{64AC7458-229E-4F96-8832-04DFB9F61769}" destId="{A7E92A55-A2FA-47CD-AE90-62A28C74E618}" srcOrd="1" destOrd="0" presId="urn:microsoft.com/office/officeart/2005/8/layout/orgChart1"/>
    <dgm:cxn modelId="{80EDBB12-9F17-4A9B-A475-8C3273615953}" type="presParOf" srcId="{743273D9-E3C4-4150-ACE9-EADAD19FA987}" destId="{9F4F0DDD-C7B5-47A1-9A3D-56F16804E468}" srcOrd="1" destOrd="0" presId="urn:microsoft.com/office/officeart/2005/8/layout/orgChart1"/>
    <dgm:cxn modelId="{A7B0381D-B781-453B-AE7B-6B0D565F7782}" type="presParOf" srcId="{743273D9-E3C4-4150-ACE9-EADAD19FA987}" destId="{DE3E6798-57B0-495B-8A5D-2BD5AC7CEC08}" srcOrd="2" destOrd="0" presId="urn:microsoft.com/office/officeart/2005/8/layout/orgChart1"/>
    <dgm:cxn modelId="{14F173A8-52D6-48E6-B083-AA6020C6916C}" type="presParOf" srcId="{9E307D0A-CA58-4CE2-9213-52F0F127A0BF}" destId="{6593E729-3C55-46B3-A033-E1332AAC84A8}" srcOrd="2" destOrd="0" presId="urn:microsoft.com/office/officeart/2005/8/layout/orgChart1"/>
    <dgm:cxn modelId="{1B186282-7ECA-4BFD-B138-3C41494509C9}" type="presParOf" srcId="{4065DAFF-5445-4B6C-BDC7-4C67184E85C8}" destId="{C8962C3C-1C35-4A7D-A9DE-CC16FFD11678}" srcOrd="2" destOrd="0" presId="urn:microsoft.com/office/officeart/2005/8/layout/orgChart1"/>
    <dgm:cxn modelId="{A6E8CA68-4980-4A6B-A88A-FE8EDD844F06}" type="presParOf" srcId="{C8962C3C-1C35-4A7D-A9DE-CC16FFD11678}" destId="{BAA7C8F1-8AE9-4C1D-B9AF-22F498AD7B84}" srcOrd="0" destOrd="0" presId="urn:microsoft.com/office/officeart/2005/8/layout/orgChart1"/>
    <dgm:cxn modelId="{306E9C6D-BED9-4462-9FAA-D6DC92856881}" type="presParOf" srcId="{C8962C3C-1C35-4A7D-A9DE-CC16FFD11678}" destId="{8D5E2D9C-A653-4C4A-9918-10C344E2B525}" srcOrd="1" destOrd="0" presId="urn:microsoft.com/office/officeart/2005/8/layout/orgChart1"/>
    <dgm:cxn modelId="{83031763-1DA4-4B60-A9D4-CBD1A3B4F94B}" type="presParOf" srcId="{8D5E2D9C-A653-4C4A-9918-10C344E2B525}" destId="{BCB1B9C3-B4F5-453C-9EF3-8BF6688F1256}" srcOrd="0" destOrd="0" presId="urn:microsoft.com/office/officeart/2005/8/layout/orgChart1"/>
    <dgm:cxn modelId="{8F777C9D-237E-46C7-B35B-CD5B3211077B}" type="presParOf" srcId="{BCB1B9C3-B4F5-453C-9EF3-8BF6688F1256}" destId="{2D3300D4-6C66-4F02-9F30-9DA3213F902C}" srcOrd="0" destOrd="0" presId="urn:microsoft.com/office/officeart/2005/8/layout/orgChart1"/>
    <dgm:cxn modelId="{BB7B41F1-3C0B-480D-AD1E-9B806079492E}" type="presParOf" srcId="{BCB1B9C3-B4F5-453C-9EF3-8BF6688F1256}" destId="{1BE2BC5C-11E3-4C61-9D38-CE9ADBADC215}" srcOrd="1" destOrd="0" presId="urn:microsoft.com/office/officeart/2005/8/layout/orgChart1"/>
    <dgm:cxn modelId="{E79F2D2B-7441-4C1D-B3E1-95385E307A59}" type="presParOf" srcId="{8D5E2D9C-A653-4C4A-9918-10C344E2B525}" destId="{6C1E1DDE-6FA9-4344-BA4C-A782ED3741F2}" srcOrd="1" destOrd="0" presId="urn:microsoft.com/office/officeart/2005/8/layout/orgChart1"/>
    <dgm:cxn modelId="{EFA23329-CD4E-4B25-88F9-E4793AD67DF6}" type="presParOf" srcId="{8D5E2D9C-A653-4C4A-9918-10C344E2B525}" destId="{06F36905-980A-4749-9B3B-A699640A9C30}" srcOrd="2" destOrd="0" presId="urn:microsoft.com/office/officeart/2005/8/layout/orgChart1"/>
    <dgm:cxn modelId="{D159A3AD-C084-48DF-8144-1A1BCFFB452E}" type="presParOf" srcId="{C8962C3C-1C35-4A7D-A9DE-CC16FFD11678}" destId="{6A8A0035-3CFF-487B-BA49-E6DC37BB813D}" srcOrd="2" destOrd="0" presId="urn:microsoft.com/office/officeart/2005/8/layout/orgChart1"/>
    <dgm:cxn modelId="{8908CC31-8308-4BCF-937F-8BDBEC04996C}" type="presParOf" srcId="{C8962C3C-1C35-4A7D-A9DE-CC16FFD11678}" destId="{3C4687DF-6EB6-423A-9549-D95D8D839468}" srcOrd="3" destOrd="0" presId="urn:microsoft.com/office/officeart/2005/8/layout/orgChart1"/>
    <dgm:cxn modelId="{08875248-1922-4EE9-855D-D0938ABFEA37}" type="presParOf" srcId="{3C4687DF-6EB6-423A-9549-D95D8D839468}" destId="{302EA6BB-94C1-43F8-AE84-BBF528E33135}" srcOrd="0" destOrd="0" presId="urn:microsoft.com/office/officeart/2005/8/layout/orgChart1"/>
    <dgm:cxn modelId="{3CDA47FA-2E07-4FA7-8866-5D2D37D6CBBA}" type="presParOf" srcId="{302EA6BB-94C1-43F8-AE84-BBF528E33135}" destId="{1B4F786E-A6E2-441A-8E1B-ADC876534084}" srcOrd="0" destOrd="0" presId="urn:microsoft.com/office/officeart/2005/8/layout/orgChart1"/>
    <dgm:cxn modelId="{3EFD75B7-5D24-4563-821F-360F8C18592A}" type="presParOf" srcId="{302EA6BB-94C1-43F8-AE84-BBF528E33135}" destId="{20D92F24-C162-404E-8F80-66887F1C5361}" srcOrd="1" destOrd="0" presId="urn:microsoft.com/office/officeart/2005/8/layout/orgChart1"/>
    <dgm:cxn modelId="{75AD257A-2CF6-40C4-868B-1BF2FD0FE706}" type="presParOf" srcId="{3C4687DF-6EB6-423A-9549-D95D8D839468}" destId="{8FE18EB9-0999-4431-BE34-B91AC61EFA41}" srcOrd="1" destOrd="0" presId="urn:microsoft.com/office/officeart/2005/8/layout/orgChart1"/>
    <dgm:cxn modelId="{127B78B4-5B8A-4758-8E38-A82DC985123B}" type="presParOf" srcId="{3C4687DF-6EB6-423A-9549-D95D8D839468}" destId="{41652D4A-446A-4F3D-9727-01378BB5D71A}" srcOrd="2" destOrd="0" presId="urn:microsoft.com/office/officeart/2005/8/layout/orgChart1"/>
    <dgm:cxn modelId="{4C452DE2-C42E-4D95-93A7-87AB073CF216}" type="presParOf" srcId="{C8962C3C-1C35-4A7D-A9DE-CC16FFD11678}" destId="{08D363C4-9A9B-440D-AD59-27D1CA9B1A30}" srcOrd="4" destOrd="0" presId="urn:microsoft.com/office/officeart/2005/8/layout/orgChart1"/>
    <dgm:cxn modelId="{8366F721-2802-4DB2-95BE-310BB0874267}" type="presParOf" srcId="{C8962C3C-1C35-4A7D-A9DE-CC16FFD11678}" destId="{2DB3733D-97C5-4B9E-A472-FBB45796BB2A}" srcOrd="5" destOrd="0" presId="urn:microsoft.com/office/officeart/2005/8/layout/orgChart1"/>
    <dgm:cxn modelId="{8D8EFEBC-725A-4539-ABC7-D71CC0744E8F}" type="presParOf" srcId="{2DB3733D-97C5-4B9E-A472-FBB45796BB2A}" destId="{D959B028-745F-4917-887F-876CF070846B}" srcOrd="0" destOrd="0" presId="urn:microsoft.com/office/officeart/2005/8/layout/orgChart1"/>
    <dgm:cxn modelId="{8EA3541B-1D27-48C3-AB60-72C6ECAC692B}" type="presParOf" srcId="{D959B028-745F-4917-887F-876CF070846B}" destId="{4E9E8002-21BA-467D-BB88-DD633FDDEE3F}" srcOrd="0" destOrd="0" presId="urn:microsoft.com/office/officeart/2005/8/layout/orgChart1"/>
    <dgm:cxn modelId="{C5DFEA12-B91D-423A-B2F6-5F722D12B215}" type="presParOf" srcId="{D959B028-745F-4917-887F-876CF070846B}" destId="{C25C7CD1-9EB8-4505-974D-E8D79ED89E73}" srcOrd="1" destOrd="0" presId="urn:microsoft.com/office/officeart/2005/8/layout/orgChart1"/>
    <dgm:cxn modelId="{0127C29C-59BE-4DEC-9E71-DF77C09FA4EC}" type="presParOf" srcId="{2DB3733D-97C5-4B9E-A472-FBB45796BB2A}" destId="{50CC5D05-BBFA-4A6D-95D2-208F872F628E}" srcOrd="1" destOrd="0" presId="urn:microsoft.com/office/officeart/2005/8/layout/orgChart1"/>
    <dgm:cxn modelId="{E31CFC13-F112-41FF-825E-56D21C2C5FD1}" type="presParOf" srcId="{2DB3733D-97C5-4B9E-A472-FBB45796BB2A}" destId="{6B80B617-F5BC-4E38-9321-5FA0DE489381}" srcOrd="2" destOrd="0" presId="urn:microsoft.com/office/officeart/2005/8/layout/orgChart1"/>
    <dgm:cxn modelId="{3CE3D23E-8FB4-4699-B5E6-4F2F5A58E83C}" type="presParOf" srcId="{C8962C3C-1C35-4A7D-A9DE-CC16FFD11678}" destId="{0A1366B0-0A2B-425F-A552-5C8478C7ADE0}" srcOrd="6" destOrd="0" presId="urn:microsoft.com/office/officeart/2005/8/layout/orgChart1"/>
    <dgm:cxn modelId="{0856FBD6-F7FD-4353-BFC4-1EC2639031CC}" type="presParOf" srcId="{C8962C3C-1C35-4A7D-A9DE-CC16FFD11678}" destId="{1929B0FF-DE5F-4C73-B5A8-E8F1BE266244}" srcOrd="7" destOrd="0" presId="urn:microsoft.com/office/officeart/2005/8/layout/orgChart1"/>
    <dgm:cxn modelId="{84C5BDEC-FF0C-4DA8-8240-984913F8BF35}" type="presParOf" srcId="{1929B0FF-DE5F-4C73-B5A8-E8F1BE266244}" destId="{7C8D813B-7659-42A9-A913-B65694338902}" srcOrd="0" destOrd="0" presId="urn:microsoft.com/office/officeart/2005/8/layout/orgChart1"/>
    <dgm:cxn modelId="{AC79321E-B609-4A89-8E55-70E729E4FB0A}" type="presParOf" srcId="{7C8D813B-7659-42A9-A913-B65694338902}" destId="{E4967839-83EF-4E7B-A58D-B62630D6A222}" srcOrd="0" destOrd="0" presId="urn:microsoft.com/office/officeart/2005/8/layout/orgChart1"/>
    <dgm:cxn modelId="{99C2CB89-8E9A-47BA-A535-A5E6FF58E0B5}" type="presParOf" srcId="{7C8D813B-7659-42A9-A913-B65694338902}" destId="{8225605B-39AF-4F54-A049-D28B62ACB721}" srcOrd="1" destOrd="0" presId="urn:microsoft.com/office/officeart/2005/8/layout/orgChart1"/>
    <dgm:cxn modelId="{25BC42B5-9C21-490B-A988-B116C123F965}" type="presParOf" srcId="{1929B0FF-DE5F-4C73-B5A8-E8F1BE266244}" destId="{24013E41-4655-4542-A595-F6B87101149E}" srcOrd="1" destOrd="0" presId="urn:microsoft.com/office/officeart/2005/8/layout/orgChart1"/>
    <dgm:cxn modelId="{50566231-06D3-45A9-B620-C7B949856509}" type="presParOf" srcId="{1929B0FF-DE5F-4C73-B5A8-E8F1BE266244}" destId="{28467FB2-A4D7-4B0E-A79E-908CD53BD3FC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6079686" y="396243"/>
          <a:ext cx="1279356" cy="1145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6231"/>
              </a:lnTo>
              <a:lnTo>
                <a:pt x="1279356" y="46231"/>
              </a:lnTo>
              <a:lnTo>
                <a:pt x="1279356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6033966" y="1439844"/>
          <a:ext cx="91440" cy="33470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34709"/>
              </a:lnTo>
              <a:lnTo>
                <a:pt x="114013" y="33470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5965672" y="1439844"/>
          <a:ext cx="91440" cy="334709"/>
        </a:xfrm>
        <a:custGeom>
          <a:avLst/>
          <a:gdLst/>
          <a:ahLst/>
          <a:cxnLst/>
          <a:rect l="0" t="0" r="0" b="0"/>
          <a:pathLst>
            <a:path>
              <a:moveTo>
                <a:pt x="114013" y="0"/>
              </a:moveTo>
              <a:lnTo>
                <a:pt x="114013" y="334709"/>
              </a:lnTo>
              <a:lnTo>
                <a:pt x="45720" y="33470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1366B0-0A2B-425F-A552-5C8478C7ADE0}">
      <dsp:nvSpPr>
        <dsp:cNvPr id="0" name=""/>
        <dsp:cNvSpPr/>
      </dsp:nvSpPr>
      <dsp:spPr>
        <a:xfrm>
          <a:off x="10219910" y="2637050"/>
          <a:ext cx="112092" cy="74498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44980"/>
              </a:lnTo>
              <a:lnTo>
                <a:pt x="112092" y="74498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D363C4-9A9B-440D-AD59-27D1CA9B1A30}">
      <dsp:nvSpPr>
        <dsp:cNvPr id="0" name=""/>
        <dsp:cNvSpPr/>
      </dsp:nvSpPr>
      <dsp:spPr>
        <a:xfrm>
          <a:off x="10127756" y="2637050"/>
          <a:ext cx="91440" cy="338181"/>
        </a:xfrm>
        <a:custGeom>
          <a:avLst/>
          <a:gdLst/>
          <a:ahLst/>
          <a:cxnLst/>
          <a:rect l="0" t="0" r="0" b="0"/>
          <a:pathLst>
            <a:path>
              <a:moveTo>
                <a:pt x="92153" y="0"/>
              </a:moveTo>
              <a:lnTo>
                <a:pt x="92153" y="338181"/>
              </a:lnTo>
              <a:lnTo>
                <a:pt x="4572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8A0035-3CFF-487B-BA49-E6DC37BB813D}">
      <dsp:nvSpPr>
        <dsp:cNvPr id="0" name=""/>
        <dsp:cNvSpPr/>
      </dsp:nvSpPr>
      <dsp:spPr>
        <a:xfrm>
          <a:off x="10219910" y="2637050"/>
          <a:ext cx="112092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12092" y="338181"/>
              </a:lnTo>
            </a:path>
          </a:pathLst>
        </a:custGeom>
        <a:noFill/>
        <a:ln w="25400" cap="flat" cmpd="sng" algn="ctr">
          <a:solidFill>
            <a:schemeClr val="accent1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A7C8F1-8AE9-4C1D-B9AF-22F498AD7B84}">
      <dsp:nvSpPr>
        <dsp:cNvPr id="0" name=""/>
        <dsp:cNvSpPr/>
      </dsp:nvSpPr>
      <dsp:spPr>
        <a:xfrm>
          <a:off x="10219910" y="2637050"/>
          <a:ext cx="112092" cy="1176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981"/>
              </a:lnTo>
              <a:lnTo>
                <a:pt x="112092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270DAE-7AB8-46BB-B49B-6B24114EC53F}">
      <dsp:nvSpPr>
        <dsp:cNvPr id="0" name=""/>
        <dsp:cNvSpPr/>
      </dsp:nvSpPr>
      <dsp:spPr>
        <a:xfrm>
          <a:off x="9467148" y="3529207"/>
          <a:ext cx="91440" cy="701396"/>
        </a:xfrm>
        <a:custGeom>
          <a:avLst/>
          <a:gdLst/>
          <a:ahLst/>
          <a:cxnLst/>
          <a:rect l="0" t="0" r="0" b="0"/>
          <a:pathLst>
            <a:path>
              <a:moveTo>
                <a:pt x="110761" y="0"/>
              </a:moveTo>
              <a:lnTo>
                <a:pt x="45720" y="701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5ACD56-0555-4AEF-BFCB-89072368CB33}">
      <dsp:nvSpPr>
        <dsp:cNvPr id="0" name=""/>
        <dsp:cNvSpPr/>
      </dsp:nvSpPr>
      <dsp:spPr>
        <a:xfrm>
          <a:off x="9467148" y="3529207"/>
          <a:ext cx="91440" cy="269396"/>
        </a:xfrm>
        <a:custGeom>
          <a:avLst/>
          <a:gdLst/>
          <a:ahLst/>
          <a:cxnLst/>
          <a:rect l="0" t="0" r="0" b="0"/>
          <a:pathLst>
            <a:path>
              <a:moveTo>
                <a:pt x="110761" y="0"/>
              </a:moveTo>
              <a:lnTo>
                <a:pt x="45720" y="269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2303-A4BF-4F51-A9FE-87BF5AFFB7BC}">
      <dsp:nvSpPr>
        <dsp:cNvPr id="0" name=""/>
        <dsp:cNvSpPr/>
      </dsp:nvSpPr>
      <dsp:spPr>
        <a:xfrm>
          <a:off x="9838076" y="2637050"/>
          <a:ext cx="381833" cy="566948"/>
        </a:xfrm>
        <a:custGeom>
          <a:avLst/>
          <a:gdLst/>
          <a:ahLst/>
          <a:cxnLst/>
          <a:rect l="0" t="0" r="0" b="0"/>
          <a:pathLst>
            <a:path>
              <a:moveTo>
                <a:pt x="381833" y="0"/>
              </a:moveTo>
              <a:lnTo>
                <a:pt x="381833" y="498655"/>
              </a:lnTo>
              <a:lnTo>
                <a:pt x="0" y="498655"/>
              </a:lnTo>
              <a:lnTo>
                <a:pt x="0" y="56694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FEBB4-A28A-40BA-ACD2-BDA0C12AEE4C}">
      <dsp:nvSpPr>
        <dsp:cNvPr id="0" name=""/>
        <dsp:cNvSpPr/>
      </dsp:nvSpPr>
      <dsp:spPr>
        <a:xfrm>
          <a:off x="6079686" y="1439844"/>
          <a:ext cx="4140223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4140223" y="601479"/>
              </a:lnTo>
              <a:lnTo>
                <a:pt x="4140223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B02BBE-4ADE-4D97-83AE-146D3F592567}">
      <dsp:nvSpPr>
        <dsp:cNvPr id="0" name=""/>
        <dsp:cNvSpPr/>
      </dsp:nvSpPr>
      <dsp:spPr>
        <a:xfrm>
          <a:off x="8056525" y="2637050"/>
          <a:ext cx="154714" cy="1176981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1176981"/>
              </a:lnTo>
              <a:lnTo>
                <a:pt x="0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BF67EA-9EBC-46E5-9445-0A02D06D8B90}">
      <dsp:nvSpPr>
        <dsp:cNvPr id="0" name=""/>
        <dsp:cNvSpPr/>
      </dsp:nvSpPr>
      <dsp:spPr>
        <a:xfrm>
          <a:off x="8056525" y="2637050"/>
          <a:ext cx="154714" cy="744980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744980"/>
              </a:lnTo>
              <a:lnTo>
                <a:pt x="0" y="74498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8387998" y="3153263"/>
          <a:ext cx="275724" cy="645340"/>
        </a:xfrm>
        <a:custGeom>
          <a:avLst/>
          <a:gdLst/>
          <a:ahLst/>
          <a:cxnLst/>
          <a:rect l="0" t="0" r="0" b="0"/>
          <a:pathLst>
            <a:path>
              <a:moveTo>
                <a:pt x="275724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8387998" y="3153263"/>
          <a:ext cx="275724" cy="213339"/>
        </a:xfrm>
        <a:custGeom>
          <a:avLst/>
          <a:gdLst/>
          <a:ahLst/>
          <a:cxnLst/>
          <a:rect l="0" t="0" r="0" b="0"/>
          <a:pathLst>
            <a:path>
              <a:moveTo>
                <a:pt x="275724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8211240" y="2637050"/>
          <a:ext cx="114219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14219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8056525" y="2637050"/>
          <a:ext cx="154714" cy="338181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338181"/>
              </a:lnTo>
              <a:lnTo>
                <a:pt x="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6079686" y="1439844"/>
          <a:ext cx="2131553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2131553" y="601479"/>
              </a:lnTo>
              <a:lnTo>
                <a:pt x="2131553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0CD3BC-A6DD-4FF4-B0B7-7EBB7FAEFBD9}">
      <dsp:nvSpPr>
        <dsp:cNvPr id="0" name=""/>
        <dsp:cNvSpPr/>
      </dsp:nvSpPr>
      <dsp:spPr>
        <a:xfrm>
          <a:off x="6401624" y="2637050"/>
          <a:ext cx="135976" cy="1608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981"/>
              </a:lnTo>
              <a:lnTo>
                <a:pt x="135976" y="1608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6401624" y="2637050"/>
          <a:ext cx="136729" cy="1176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981"/>
              </a:lnTo>
              <a:lnTo>
                <a:pt x="136729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6588001" y="3153263"/>
          <a:ext cx="287860" cy="213339"/>
        </a:xfrm>
        <a:custGeom>
          <a:avLst/>
          <a:gdLst/>
          <a:ahLst/>
          <a:cxnLst/>
          <a:rect l="0" t="0" r="0" b="0"/>
          <a:pathLst>
            <a:path>
              <a:moveTo>
                <a:pt x="287860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6401624" y="2637050"/>
          <a:ext cx="135976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35976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615998" y="3153263"/>
          <a:ext cx="316049" cy="1869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869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615998" y="3153263"/>
          <a:ext cx="316049" cy="1473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473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615998" y="3153263"/>
          <a:ext cx="316049" cy="1077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077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615998" y="3153263"/>
          <a:ext cx="316049" cy="645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615998" y="3153263"/>
          <a:ext cx="316049" cy="213339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6270310" y="2637050"/>
          <a:ext cx="131313" cy="338181"/>
        </a:xfrm>
        <a:custGeom>
          <a:avLst/>
          <a:gdLst/>
          <a:ahLst/>
          <a:cxnLst/>
          <a:rect l="0" t="0" r="0" b="0"/>
          <a:pathLst>
            <a:path>
              <a:moveTo>
                <a:pt x="131313" y="0"/>
              </a:moveTo>
              <a:lnTo>
                <a:pt x="131313" y="338181"/>
              </a:lnTo>
              <a:lnTo>
                <a:pt x="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6079686" y="1439844"/>
          <a:ext cx="321937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321937" y="601479"/>
              </a:lnTo>
              <a:lnTo>
                <a:pt x="321937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563997" y="3560063"/>
          <a:ext cx="269863" cy="1858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858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563997" y="3560063"/>
          <a:ext cx="269863" cy="1462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462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563997" y="3560063"/>
          <a:ext cx="269863" cy="1066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066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563997" y="3560063"/>
          <a:ext cx="269863" cy="670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670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563997" y="3560063"/>
          <a:ext cx="269863" cy="238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238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4172123" y="2636696"/>
          <a:ext cx="189642" cy="745335"/>
        </a:xfrm>
        <a:custGeom>
          <a:avLst/>
          <a:gdLst/>
          <a:ahLst/>
          <a:cxnLst/>
          <a:rect l="0" t="0" r="0" b="0"/>
          <a:pathLst>
            <a:path>
              <a:moveTo>
                <a:pt x="189642" y="0"/>
              </a:moveTo>
              <a:lnTo>
                <a:pt x="189642" y="745335"/>
              </a:lnTo>
              <a:lnTo>
                <a:pt x="0" y="7453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4361766" y="2636696"/>
          <a:ext cx="176197" cy="33853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535"/>
              </a:lnTo>
              <a:lnTo>
                <a:pt x="176197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4172254" y="2636696"/>
          <a:ext cx="189512" cy="338535"/>
        </a:xfrm>
        <a:custGeom>
          <a:avLst/>
          <a:gdLst/>
          <a:ahLst/>
          <a:cxnLst/>
          <a:rect l="0" t="0" r="0" b="0"/>
          <a:pathLst>
            <a:path>
              <a:moveTo>
                <a:pt x="189512" y="0"/>
              </a:moveTo>
              <a:lnTo>
                <a:pt x="189512" y="338535"/>
              </a:lnTo>
              <a:lnTo>
                <a:pt x="0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4361766" y="1439844"/>
          <a:ext cx="1717920" cy="669418"/>
        </a:xfrm>
        <a:custGeom>
          <a:avLst/>
          <a:gdLst/>
          <a:ahLst/>
          <a:cxnLst/>
          <a:rect l="0" t="0" r="0" b="0"/>
          <a:pathLst>
            <a:path>
              <a:moveTo>
                <a:pt x="1717920" y="0"/>
              </a:moveTo>
              <a:lnTo>
                <a:pt x="1717920" y="601125"/>
              </a:lnTo>
              <a:lnTo>
                <a:pt x="0" y="601125"/>
              </a:lnTo>
              <a:lnTo>
                <a:pt x="0" y="66941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1713254" y="2636696"/>
          <a:ext cx="195021" cy="1177335"/>
        </a:xfrm>
        <a:custGeom>
          <a:avLst/>
          <a:gdLst/>
          <a:ahLst/>
          <a:cxnLst/>
          <a:rect l="0" t="0" r="0" b="0"/>
          <a:pathLst>
            <a:path>
              <a:moveTo>
                <a:pt x="195021" y="0"/>
              </a:moveTo>
              <a:lnTo>
                <a:pt x="195021" y="1177335"/>
              </a:lnTo>
              <a:lnTo>
                <a:pt x="0" y="11773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2051999" y="3153263"/>
          <a:ext cx="304940" cy="645340"/>
        </a:xfrm>
        <a:custGeom>
          <a:avLst/>
          <a:gdLst/>
          <a:ahLst/>
          <a:cxnLst/>
          <a:rect l="0" t="0" r="0" b="0"/>
          <a:pathLst>
            <a:path>
              <a:moveTo>
                <a:pt x="304940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2051999" y="3153263"/>
          <a:ext cx="304940" cy="213339"/>
        </a:xfrm>
        <a:custGeom>
          <a:avLst/>
          <a:gdLst/>
          <a:ahLst/>
          <a:cxnLst/>
          <a:rect l="0" t="0" r="0" b="0"/>
          <a:pathLst>
            <a:path>
              <a:moveTo>
                <a:pt x="304940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1908275" y="2636696"/>
          <a:ext cx="110401" cy="33853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535"/>
              </a:lnTo>
              <a:lnTo>
                <a:pt x="110401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1080002" y="3153263"/>
          <a:ext cx="294989" cy="213339"/>
        </a:xfrm>
        <a:custGeom>
          <a:avLst/>
          <a:gdLst/>
          <a:ahLst/>
          <a:cxnLst/>
          <a:rect l="0" t="0" r="0" b="0"/>
          <a:pathLst>
            <a:path>
              <a:moveTo>
                <a:pt x="294989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1713254" y="2636696"/>
          <a:ext cx="195021" cy="338535"/>
        </a:xfrm>
        <a:custGeom>
          <a:avLst/>
          <a:gdLst/>
          <a:ahLst/>
          <a:cxnLst/>
          <a:rect l="0" t="0" r="0" b="0"/>
          <a:pathLst>
            <a:path>
              <a:moveTo>
                <a:pt x="195021" y="0"/>
              </a:moveTo>
              <a:lnTo>
                <a:pt x="195021" y="338535"/>
              </a:lnTo>
              <a:lnTo>
                <a:pt x="0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1908275" y="1439844"/>
          <a:ext cx="4171410" cy="669418"/>
        </a:xfrm>
        <a:custGeom>
          <a:avLst/>
          <a:gdLst/>
          <a:ahLst/>
          <a:cxnLst/>
          <a:rect l="0" t="0" r="0" b="0"/>
          <a:pathLst>
            <a:path>
              <a:moveTo>
                <a:pt x="4171410" y="0"/>
              </a:moveTo>
              <a:lnTo>
                <a:pt x="4171410" y="601125"/>
              </a:lnTo>
              <a:lnTo>
                <a:pt x="0" y="601125"/>
              </a:lnTo>
              <a:lnTo>
                <a:pt x="0" y="66941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6033966" y="907013"/>
          <a:ext cx="91440" cy="13658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36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6033966" y="396243"/>
          <a:ext cx="91440" cy="1145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4800329" y="396243"/>
          <a:ext cx="1279356" cy="114525"/>
        </a:xfrm>
        <a:custGeom>
          <a:avLst/>
          <a:gdLst/>
          <a:ahLst/>
          <a:cxnLst/>
          <a:rect l="0" t="0" r="0" b="0"/>
          <a:pathLst>
            <a:path>
              <a:moveTo>
                <a:pt x="1279356" y="0"/>
              </a:moveTo>
              <a:lnTo>
                <a:pt x="1279356" y="46231"/>
              </a:lnTo>
              <a:lnTo>
                <a:pt x="0" y="46231"/>
              </a:lnTo>
              <a:lnTo>
                <a:pt x="0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5508302" y="0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Valná hromada</a:t>
          </a:r>
        </a:p>
      </dsp:txBody>
      <dsp:txXfrm>
        <a:off x="5508302" y="0"/>
        <a:ext cx="1142769" cy="396243"/>
      </dsp:txXfrm>
    </dsp:sp>
    <dsp:sp modelId="{55037547-959B-42E7-BFBE-AD93E9064252}">
      <dsp:nvSpPr>
        <dsp:cNvPr id="0" name=""/>
        <dsp:cNvSpPr/>
      </dsp:nvSpPr>
      <dsp:spPr>
        <a:xfrm>
          <a:off x="4228945" y="510769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Dozorčí rada</a:t>
          </a:r>
        </a:p>
      </dsp:txBody>
      <dsp:txXfrm>
        <a:off x="4228945" y="510769"/>
        <a:ext cx="1142769" cy="396243"/>
      </dsp:txXfrm>
    </dsp:sp>
    <dsp:sp modelId="{AD25EF4B-61EB-4F5D-BD2A-908E323E0B36}">
      <dsp:nvSpPr>
        <dsp:cNvPr id="0" name=""/>
        <dsp:cNvSpPr/>
      </dsp:nvSpPr>
      <dsp:spPr>
        <a:xfrm>
          <a:off x="5508302" y="510769"/>
          <a:ext cx="1142769" cy="396243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Představenstvo</a:t>
          </a:r>
        </a:p>
      </dsp:txBody>
      <dsp:txXfrm>
        <a:off x="5508302" y="510769"/>
        <a:ext cx="1142769" cy="396243"/>
      </dsp:txXfrm>
    </dsp:sp>
    <dsp:sp modelId="{BE33D004-9F73-4F11-951A-FBBA2C3C0046}">
      <dsp:nvSpPr>
        <dsp:cNvPr id="0" name=""/>
        <dsp:cNvSpPr/>
      </dsp:nvSpPr>
      <dsp:spPr>
        <a:xfrm>
          <a:off x="5508302" y="1043600"/>
          <a:ext cx="1142769" cy="396243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Předseda představenstva</a:t>
          </a:r>
        </a:p>
      </dsp:txBody>
      <dsp:txXfrm>
        <a:off x="5508302" y="1043600"/>
        <a:ext cx="1142769" cy="396243"/>
      </dsp:txXfrm>
    </dsp:sp>
    <dsp:sp modelId="{90F2A02B-5584-4CE7-B7F5-6C84A4A1BC1B}">
      <dsp:nvSpPr>
        <dsp:cNvPr id="0" name=""/>
        <dsp:cNvSpPr/>
      </dsp:nvSpPr>
      <dsp:spPr>
        <a:xfrm>
          <a:off x="1071761" y="2109263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Strategie a správa společnosti</a:t>
          </a:r>
        </a:p>
      </dsp:txBody>
      <dsp:txXfrm>
        <a:off x="1071761" y="2109263"/>
        <a:ext cx="1673028" cy="527432"/>
      </dsp:txXfrm>
    </dsp:sp>
    <dsp:sp modelId="{AC8A6732-1831-43A8-AE29-88DF3A328512}">
      <dsp:nvSpPr>
        <dsp:cNvPr id="0" name=""/>
        <dsp:cNvSpPr/>
      </dsp:nvSpPr>
      <dsp:spPr>
        <a:xfrm>
          <a:off x="103672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6729" y="2797199"/>
        <a:ext cx="676524" cy="356064"/>
      </dsp:txXfrm>
    </dsp:sp>
    <dsp:sp modelId="{61B39CC3-E9BF-41DB-B06D-8F8A52C82E3B}">
      <dsp:nvSpPr>
        <dsp:cNvPr id="0" name=""/>
        <dsp:cNvSpPr/>
      </dsp:nvSpPr>
      <dsp:spPr>
        <a:xfrm>
          <a:off x="1080002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>
              <a:latin typeface="+mn-lt"/>
            </a:rPr>
            <a:t>Odd. </a:t>
          </a:r>
          <a:r>
            <a:rPr lang="cs-CZ" sz="700" b="1" kern="1200" dirty="0">
              <a:latin typeface="+mn-lt"/>
            </a:rPr>
            <a:t>Realizace veřejných zakázek</a:t>
          </a:r>
          <a:endParaRPr lang="cs-CZ" sz="700" b="1" kern="1200" dirty="0"/>
        </a:p>
      </dsp:txBody>
      <dsp:txXfrm>
        <a:off x="1080002" y="3203999"/>
        <a:ext cx="650416" cy="325208"/>
      </dsp:txXfrm>
    </dsp:sp>
    <dsp:sp modelId="{BF7EACB6-8AE4-4A09-A9D2-35CC1B68227E}">
      <dsp:nvSpPr>
        <dsp:cNvPr id="0" name=""/>
        <dsp:cNvSpPr/>
      </dsp:nvSpPr>
      <dsp:spPr>
        <a:xfrm>
          <a:off x="2018677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2018677" y="2797199"/>
        <a:ext cx="676524" cy="356064"/>
      </dsp:txXfrm>
    </dsp:sp>
    <dsp:sp modelId="{E99749DF-8704-4D7F-858C-BFA8A26D7336}">
      <dsp:nvSpPr>
        <dsp:cNvPr id="0" name=""/>
        <dsp:cNvSpPr/>
      </dsp:nvSpPr>
      <dsp:spPr>
        <a:xfrm>
          <a:off x="2051999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Řízení projektů</a:t>
          </a:r>
          <a:endParaRPr lang="cs-CZ" sz="700" b="1" kern="1200" dirty="0"/>
        </a:p>
      </dsp:txBody>
      <dsp:txXfrm>
        <a:off x="2051999" y="3203999"/>
        <a:ext cx="650416" cy="325208"/>
      </dsp:txXfrm>
    </dsp:sp>
    <dsp:sp modelId="{38D8C319-2D38-4CC6-84CA-D187C7FB6ED2}">
      <dsp:nvSpPr>
        <dsp:cNvPr id="0" name=""/>
        <dsp:cNvSpPr/>
      </dsp:nvSpPr>
      <dsp:spPr>
        <a:xfrm>
          <a:off x="2051999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Řízení firemních procesů</a:t>
          </a:r>
          <a:endParaRPr lang="cs-CZ" sz="700" b="1" kern="1200" dirty="0"/>
        </a:p>
      </dsp:txBody>
      <dsp:txXfrm>
        <a:off x="2051999" y="3635999"/>
        <a:ext cx="650416" cy="325208"/>
      </dsp:txXfrm>
    </dsp:sp>
    <dsp:sp modelId="{19FD0424-9B31-4358-A498-9AD29EA7010E}">
      <dsp:nvSpPr>
        <dsp:cNvPr id="0" name=""/>
        <dsp:cNvSpPr/>
      </dsp:nvSpPr>
      <dsp:spPr>
        <a:xfrm>
          <a:off x="1036729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6729" y="3635999"/>
        <a:ext cx="676524" cy="356064"/>
      </dsp:txXfrm>
    </dsp:sp>
    <dsp:sp modelId="{C7112EEC-B3A2-4095-8AC1-A4D457A20012}">
      <dsp:nvSpPr>
        <dsp:cNvPr id="0" name=""/>
        <dsp:cNvSpPr/>
      </dsp:nvSpPr>
      <dsp:spPr>
        <a:xfrm>
          <a:off x="3525252" y="2109263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Provoz</a:t>
          </a:r>
        </a:p>
      </dsp:txBody>
      <dsp:txXfrm>
        <a:off x="3525252" y="2109263"/>
        <a:ext cx="1673028" cy="527432"/>
      </dsp:txXfrm>
    </dsp:sp>
    <dsp:sp modelId="{043686FE-23E9-4F9D-8EBF-83CA4920EC01}">
      <dsp:nvSpPr>
        <dsp:cNvPr id="0" name=""/>
        <dsp:cNvSpPr/>
      </dsp:nvSpPr>
      <dsp:spPr>
        <a:xfrm>
          <a:off x="349572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495729" y="2797199"/>
        <a:ext cx="676524" cy="356064"/>
      </dsp:txXfrm>
    </dsp:sp>
    <dsp:sp modelId="{10ADF479-DE3D-40F0-B02C-3734D0C7F3FE}">
      <dsp:nvSpPr>
        <dsp:cNvPr id="0" name=""/>
        <dsp:cNvSpPr/>
      </dsp:nvSpPr>
      <dsp:spPr>
        <a:xfrm>
          <a:off x="4537964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4537964" y="2797199"/>
        <a:ext cx="676524" cy="356064"/>
      </dsp:txXfrm>
    </dsp:sp>
    <dsp:sp modelId="{AD4C178C-9BAF-4350-A646-E84BB10352AD}">
      <dsp:nvSpPr>
        <dsp:cNvPr id="0" name=""/>
        <dsp:cNvSpPr/>
      </dsp:nvSpPr>
      <dsp:spPr>
        <a:xfrm>
          <a:off x="3495599" y="3203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495599" y="3203999"/>
        <a:ext cx="676524" cy="356064"/>
      </dsp:txXfrm>
    </dsp:sp>
    <dsp:sp modelId="{9557C34D-D8B9-44CC-8F6F-D122E554D1B1}">
      <dsp:nvSpPr>
        <dsp:cNvPr id="0" name=""/>
        <dsp:cNvSpPr/>
      </dsp:nvSpPr>
      <dsp:spPr>
        <a:xfrm>
          <a:off x="3563997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3635999"/>
        <a:ext cx="650416" cy="325208"/>
      </dsp:txXfrm>
    </dsp:sp>
    <dsp:sp modelId="{D83AB957-EF5B-4695-B8D1-09CC31036A9C}">
      <dsp:nvSpPr>
        <dsp:cNvPr id="0" name=""/>
        <dsp:cNvSpPr/>
      </dsp:nvSpPr>
      <dsp:spPr>
        <a:xfrm>
          <a:off x="3563997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068000"/>
        <a:ext cx="650416" cy="325208"/>
      </dsp:txXfrm>
    </dsp:sp>
    <dsp:sp modelId="{8A57D471-5510-4DBB-AF5F-E5666F893C5C}">
      <dsp:nvSpPr>
        <dsp:cNvPr id="0" name=""/>
        <dsp:cNvSpPr/>
      </dsp:nvSpPr>
      <dsp:spPr>
        <a:xfrm>
          <a:off x="3563997" y="4464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464000"/>
        <a:ext cx="650416" cy="325208"/>
      </dsp:txXfrm>
    </dsp:sp>
    <dsp:sp modelId="{B48642FF-311E-4CE7-945E-E035FA849418}">
      <dsp:nvSpPr>
        <dsp:cNvPr id="0" name=""/>
        <dsp:cNvSpPr/>
      </dsp:nvSpPr>
      <dsp:spPr>
        <a:xfrm>
          <a:off x="3563997" y="4859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700" b="1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859999"/>
        <a:ext cx="650416" cy="325208"/>
      </dsp:txXfrm>
    </dsp:sp>
    <dsp:sp modelId="{E6B4DB7B-EF45-4018-BF5B-0C83A47CA785}">
      <dsp:nvSpPr>
        <dsp:cNvPr id="0" name=""/>
        <dsp:cNvSpPr/>
      </dsp:nvSpPr>
      <dsp:spPr>
        <a:xfrm>
          <a:off x="3563997" y="525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5255999"/>
        <a:ext cx="650416" cy="325208"/>
      </dsp:txXfrm>
    </dsp:sp>
    <dsp:sp modelId="{822D847E-4EEB-4B58-A552-3856CBDAF2A3}">
      <dsp:nvSpPr>
        <dsp:cNvPr id="0" name=""/>
        <dsp:cNvSpPr/>
      </dsp:nvSpPr>
      <dsp:spPr>
        <a:xfrm>
          <a:off x="5565110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Obchod</a:t>
          </a:r>
        </a:p>
      </dsp:txBody>
      <dsp:txXfrm>
        <a:off x="5565110" y="2109617"/>
        <a:ext cx="1673028" cy="527432"/>
      </dsp:txXfrm>
    </dsp:sp>
    <dsp:sp modelId="{E313FBC1-4987-4215-9B39-8CF85D2940B5}">
      <dsp:nvSpPr>
        <dsp:cNvPr id="0" name=""/>
        <dsp:cNvSpPr/>
      </dsp:nvSpPr>
      <dsp:spPr>
        <a:xfrm>
          <a:off x="5593786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5593786" y="2797199"/>
        <a:ext cx="676524" cy="356064"/>
      </dsp:txXfrm>
    </dsp:sp>
    <dsp:sp modelId="{A15EEAF5-6113-45FF-8C68-D0B284F3610B}">
      <dsp:nvSpPr>
        <dsp:cNvPr id="0" name=""/>
        <dsp:cNvSpPr/>
      </dsp:nvSpPr>
      <dsp:spPr>
        <a:xfrm>
          <a:off x="561599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Praha</a:t>
          </a:r>
          <a:endParaRPr lang="cs-CZ" sz="700" b="1" kern="1200" dirty="0"/>
        </a:p>
      </dsp:txBody>
      <dsp:txXfrm>
        <a:off x="5615998" y="3203999"/>
        <a:ext cx="650416" cy="325208"/>
      </dsp:txXfrm>
    </dsp:sp>
    <dsp:sp modelId="{DE5042DF-2B52-498D-95C5-D5879F71C6D6}">
      <dsp:nvSpPr>
        <dsp:cNvPr id="0" name=""/>
        <dsp:cNvSpPr/>
      </dsp:nvSpPr>
      <dsp:spPr>
        <a:xfrm>
          <a:off x="561599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Brno</a:t>
          </a:r>
          <a:endParaRPr lang="cs-CZ" sz="700" b="1" kern="1200" dirty="0"/>
        </a:p>
      </dsp:txBody>
      <dsp:txXfrm>
        <a:off x="5615998" y="3635999"/>
        <a:ext cx="650416" cy="325208"/>
      </dsp:txXfrm>
    </dsp:sp>
    <dsp:sp modelId="{9E44E62B-4167-4940-B819-7A62AB615F83}">
      <dsp:nvSpPr>
        <dsp:cNvPr id="0" name=""/>
        <dsp:cNvSpPr/>
      </dsp:nvSpPr>
      <dsp:spPr>
        <a:xfrm>
          <a:off x="5615998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Plzeň</a:t>
          </a:r>
          <a:endParaRPr lang="cs-CZ" sz="700" b="1" kern="1200" dirty="0"/>
        </a:p>
      </dsp:txBody>
      <dsp:txXfrm>
        <a:off x="5615998" y="4068000"/>
        <a:ext cx="650416" cy="325208"/>
      </dsp:txXfrm>
    </dsp:sp>
    <dsp:sp modelId="{630C2BD5-5332-4114-98B0-2B70BD435865}">
      <dsp:nvSpPr>
        <dsp:cNvPr id="0" name=""/>
        <dsp:cNvSpPr/>
      </dsp:nvSpPr>
      <dsp:spPr>
        <a:xfrm>
          <a:off x="5615998" y="4464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Ostrava</a:t>
          </a:r>
          <a:endParaRPr lang="cs-CZ" sz="700" b="1" kern="1200" dirty="0"/>
        </a:p>
      </dsp:txBody>
      <dsp:txXfrm>
        <a:off x="5615998" y="4464000"/>
        <a:ext cx="650416" cy="325208"/>
      </dsp:txXfrm>
    </dsp:sp>
    <dsp:sp modelId="{DF5DA5AA-7D34-46D8-BD5A-977305AD6E1C}">
      <dsp:nvSpPr>
        <dsp:cNvPr id="0" name=""/>
        <dsp:cNvSpPr/>
      </dsp:nvSpPr>
      <dsp:spPr>
        <a:xfrm>
          <a:off x="5615998" y="4859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Hradec Králové</a:t>
          </a:r>
          <a:endParaRPr lang="cs-CZ" sz="700" b="1" kern="1200" dirty="0"/>
        </a:p>
      </dsp:txBody>
      <dsp:txXfrm>
        <a:off x="5615998" y="4859999"/>
        <a:ext cx="650416" cy="325208"/>
      </dsp:txXfrm>
    </dsp:sp>
    <dsp:sp modelId="{2F61D236-789A-490D-B56B-F63BA0DAF7C5}">
      <dsp:nvSpPr>
        <dsp:cNvPr id="0" name=""/>
        <dsp:cNvSpPr/>
      </dsp:nvSpPr>
      <dsp:spPr>
        <a:xfrm>
          <a:off x="6537600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537600" y="2797199"/>
        <a:ext cx="676524" cy="356064"/>
      </dsp:txXfrm>
    </dsp:sp>
    <dsp:sp modelId="{8214206F-A89B-4EEC-9C81-9940902FBAEF}">
      <dsp:nvSpPr>
        <dsp:cNvPr id="0" name=""/>
        <dsp:cNvSpPr/>
      </dsp:nvSpPr>
      <dsp:spPr>
        <a:xfrm>
          <a:off x="6588001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Financování</a:t>
          </a:r>
          <a:endParaRPr lang="cs-CZ" sz="700" b="1" kern="1200" dirty="0"/>
        </a:p>
      </dsp:txBody>
      <dsp:txXfrm>
        <a:off x="6588001" y="3203999"/>
        <a:ext cx="650416" cy="325208"/>
      </dsp:txXfrm>
    </dsp:sp>
    <dsp:sp modelId="{B382D42C-EB81-419C-BAAA-980D14EE954E}">
      <dsp:nvSpPr>
        <dsp:cNvPr id="0" name=""/>
        <dsp:cNvSpPr/>
      </dsp:nvSpPr>
      <dsp:spPr>
        <a:xfrm>
          <a:off x="6538354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538354" y="3635999"/>
        <a:ext cx="676524" cy="356064"/>
      </dsp:txXfrm>
    </dsp:sp>
    <dsp:sp modelId="{D3A4EAFD-2C1B-4D12-A2FB-F6889F2AF61D}">
      <dsp:nvSpPr>
        <dsp:cNvPr id="0" name=""/>
        <dsp:cNvSpPr/>
      </dsp:nvSpPr>
      <dsp:spPr>
        <a:xfrm>
          <a:off x="6537600" y="4068000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Udržitelné financování</a:t>
          </a:r>
        </a:p>
      </dsp:txBody>
      <dsp:txXfrm>
        <a:off x="6537600" y="4068000"/>
        <a:ext cx="676524" cy="356064"/>
      </dsp:txXfrm>
    </dsp:sp>
    <dsp:sp modelId="{61BDC2B2-1D7A-4DEB-8632-C91860AE9DE7}">
      <dsp:nvSpPr>
        <dsp:cNvPr id="0" name=""/>
        <dsp:cNvSpPr/>
      </dsp:nvSpPr>
      <dsp:spPr>
        <a:xfrm>
          <a:off x="7374725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Finance</a:t>
          </a:r>
        </a:p>
      </dsp:txBody>
      <dsp:txXfrm>
        <a:off x="7374725" y="2109617"/>
        <a:ext cx="1673028" cy="527432"/>
      </dsp:txXfrm>
    </dsp:sp>
    <dsp:sp modelId="{55192120-8371-4706-A141-60B9ECC08B8D}">
      <dsp:nvSpPr>
        <dsp:cNvPr id="0" name=""/>
        <dsp:cNvSpPr/>
      </dsp:nvSpPr>
      <dsp:spPr>
        <a:xfrm>
          <a:off x="7380000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2797199"/>
        <a:ext cx="676524" cy="356064"/>
      </dsp:txXfrm>
    </dsp:sp>
    <dsp:sp modelId="{656010C8-3A40-4466-A7FE-95FF2B4CAE71}">
      <dsp:nvSpPr>
        <dsp:cNvPr id="0" name=""/>
        <dsp:cNvSpPr/>
      </dsp:nvSpPr>
      <dsp:spPr>
        <a:xfrm>
          <a:off x="832545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8325459" y="2797199"/>
        <a:ext cx="676524" cy="356064"/>
      </dsp:txXfrm>
    </dsp:sp>
    <dsp:sp modelId="{87D77A1C-36BD-4B83-8E51-9DF26F774CC0}">
      <dsp:nvSpPr>
        <dsp:cNvPr id="0" name=""/>
        <dsp:cNvSpPr/>
      </dsp:nvSpPr>
      <dsp:spPr>
        <a:xfrm>
          <a:off x="838799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Provozní účetnictví</a:t>
          </a:r>
          <a:endParaRPr lang="cs-CZ" sz="700" b="1" kern="1200" dirty="0"/>
        </a:p>
      </dsp:txBody>
      <dsp:txXfrm>
        <a:off x="8387998" y="3203999"/>
        <a:ext cx="650416" cy="325208"/>
      </dsp:txXfrm>
    </dsp:sp>
    <dsp:sp modelId="{93F254A3-618D-4C2D-97E1-0CD4EB9D0647}">
      <dsp:nvSpPr>
        <dsp:cNvPr id="0" name=""/>
        <dsp:cNvSpPr/>
      </dsp:nvSpPr>
      <dsp:spPr>
        <a:xfrm>
          <a:off x="838799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Finanční účetnictví</a:t>
          </a:r>
          <a:endParaRPr lang="cs-CZ" sz="700" b="1" kern="1200" dirty="0"/>
        </a:p>
      </dsp:txBody>
      <dsp:txXfrm>
        <a:off x="8387998" y="3635999"/>
        <a:ext cx="650416" cy="325208"/>
      </dsp:txXfrm>
    </dsp:sp>
    <dsp:sp modelId="{DCE00B70-EC90-4DCB-9878-C494FB814FDD}">
      <dsp:nvSpPr>
        <dsp:cNvPr id="0" name=""/>
        <dsp:cNvSpPr/>
      </dsp:nvSpPr>
      <dsp:spPr>
        <a:xfrm>
          <a:off x="7380000" y="3203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3203999"/>
        <a:ext cx="676524" cy="356064"/>
      </dsp:txXfrm>
    </dsp:sp>
    <dsp:sp modelId="{7D04CEF0-EA37-428E-8D9A-D53787DA78D8}">
      <dsp:nvSpPr>
        <dsp:cNvPr id="0" name=""/>
        <dsp:cNvSpPr/>
      </dsp:nvSpPr>
      <dsp:spPr>
        <a:xfrm>
          <a:off x="7380000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kern="1200" dirty="0">
              <a:solidFill>
                <a:schemeClr val="bg1"/>
              </a:solidFill>
              <a:latin typeface="+mn-lt"/>
            </a:rPr>
            <a:t> a ALM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3635999"/>
        <a:ext cx="676524" cy="356064"/>
      </dsp:txXfrm>
    </dsp:sp>
    <dsp:sp modelId="{A7352C5D-DEE3-45D9-ADB9-2739268A293E}">
      <dsp:nvSpPr>
        <dsp:cNvPr id="0" name=""/>
        <dsp:cNvSpPr/>
      </dsp:nvSpPr>
      <dsp:spPr>
        <a:xfrm>
          <a:off x="9383396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kern="1200" dirty="0">
            <a:solidFill>
              <a:schemeClr val="bg1"/>
            </a:solidFill>
          </a:endParaRPr>
        </a:p>
      </dsp:txBody>
      <dsp:txXfrm>
        <a:off x="9383396" y="2109617"/>
        <a:ext cx="1673028" cy="527432"/>
      </dsp:txXfrm>
    </dsp:sp>
    <dsp:sp modelId="{0947DE27-D8BB-431D-AE2D-634AB0D7E33B}">
      <dsp:nvSpPr>
        <dsp:cNvPr id="0" name=""/>
        <dsp:cNvSpPr/>
      </dsp:nvSpPr>
      <dsp:spPr>
        <a:xfrm>
          <a:off x="951286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Operativní podpora</a:t>
          </a:r>
          <a:endParaRPr lang="cs-CZ" sz="700" b="1" kern="1200" dirty="0"/>
        </a:p>
      </dsp:txBody>
      <dsp:txXfrm>
        <a:off x="9512868" y="3203999"/>
        <a:ext cx="650416" cy="325208"/>
      </dsp:txXfrm>
    </dsp:sp>
    <dsp:sp modelId="{AF104288-22CD-4EEE-BD2F-C9A637135626}">
      <dsp:nvSpPr>
        <dsp:cNvPr id="0" name=""/>
        <dsp:cNvSpPr/>
      </dsp:nvSpPr>
      <dsp:spPr>
        <a:xfrm>
          <a:off x="951286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Ověřování transakcí</a:t>
          </a:r>
          <a:endParaRPr lang="cs-CZ" sz="700" b="1" kern="1200" dirty="0"/>
        </a:p>
      </dsp:txBody>
      <dsp:txXfrm>
        <a:off x="9512868" y="3635999"/>
        <a:ext cx="650416" cy="325208"/>
      </dsp:txXfrm>
    </dsp:sp>
    <dsp:sp modelId="{C6B34E46-8FEC-4487-949F-50B8D784BB12}">
      <dsp:nvSpPr>
        <dsp:cNvPr id="0" name=""/>
        <dsp:cNvSpPr/>
      </dsp:nvSpPr>
      <dsp:spPr>
        <a:xfrm>
          <a:off x="9512868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Vypořádání a platební operace</a:t>
          </a:r>
          <a:endParaRPr lang="cs-CZ" sz="700" b="1" kern="1200" dirty="0"/>
        </a:p>
      </dsp:txBody>
      <dsp:txXfrm>
        <a:off x="9512868" y="4068000"/>
        <a:ext cx="650416" cy="325208"/>
      </dsp:txXfrm>
    </dsp:sp>
    <dsp:sp modelId="{2D3300D4-6C66-4F02-9F30-9DA3213F902C}">
      <dsp:nvSpPr>
        <dsp:cNvPr id="0" name=""/>
        <dsp:cNvSpPr/>
      </dsp:nvSpPr>
      <dsp:spPr>
        <a:xfrm>
          <a:off x="10332003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32003" y="3635999"/>
        <a:ext cx="676524" cy="356064"/>
      </dsp:txXfrm>
    </dsp:sp>
    <dsp:sp modelId="{1B4F786E-A6E2-441A-8E1B-ADC876534084}">
      <dsp:nvSpPr>
        <dsp:cNvPr id="0" name=""/>
        <dsp:cNvSpPr/>
      </dsp:nvSpPr>
      <dsp:spPr>
        <a:xfrm>
          <a:off x="10332003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úvěrového rizika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32003" y="2797199"/>
        <a:ext cx="676524" cy="356064"/>
      </dsp:txXfrm>
    </dsp:sp>
    <dsp:sp modelId="{4E9E8002-21BA-467D-BB88-DD633FDDEE3F}">
      <dsp:nvSpPr>
        <dsp:cNvPr id="0" name=""/>
        <dsp:cNvSpPr/>
      </dsp:nvSpPr>
      <dsp:spPr>
        <a:xfrm>
          <a:off x="9496952" y="2797199"/>
          <a:ext cx="676524" cy="356064"/>
        </a:xfrm>
        <a:prstGeom prst="rect">
          <a:avLst/>
        </a:prstGeom>
        <a:solidFill>
          <a:srgbClr val="002060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</a:t>
          </a:r>
          <a:r>
            <a:rPr lang="cs-CZ" sz="700" b="1" kern="1200" dirty="0" err="1">
              <a:solidFill>
                <a:schemeClr val="bg1"/>
              </a:solidFill>
            </a:rPr>
            <a:t>Middle</a:t>
          </a:r>
          <a:br>
            <a:rPr lang="cs-CZ" sz="700" b="1" kern="1200" dirty="0">
              <a:solidFill>
                <a:schemeClr val="bg1"/>
              </a:solidFill>
            </a:rPr>
          </a:br>
          <a:r>
            <a:rPr lang="cs-CZ" sz="700" b="1" kern="1200" dirty="0">
              <a:solidFill>
                <a:schemeClr val="bg1"/>
              </a:solidFill>
            </a:rPr>
            <a:t>Office</a:t>
          </a:r>
          <a:endParaRPr lang="cs-CZ" sz="700" kern="1200" dirty="0">
            <a:solidFill>
              <a:schemeClr val="bg1"/>
            </a:solidFill>
          </a:endParaRPr>
        </a:p>
      </dsp:txBody>
      <dsp:txXfrm>
        <a:off x="9496952" y="2797199"/>
        <a:ext cx="676524" cy="356064"/>
      </dsp:txXfrm>
    </dsp:sp>
    <dsp:sp modelId="{E4967839-83EF-4E7B-A58D-B62630D6A222}">
      <dsp:nvSpPr>
        <dsp:cNvPr id="0" name=""/>
        <dsp:cNvSpPr/>
      </dsp:nvSpPr>
      <dsp:spPr>
        <a:xfrm>
          <a:off x="10332003" y="3203999"/>
          <a:ext cx="676524" cy="356064"/>
        </a:xfrm>
        <a:prstGeom prst="rect">
          <a:avLst/>
        </a:prstGeom>
        <a:solidFill>
          <a:srgbClr val="002060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Integrované řízení rizik</a:t>
          </a:r>
          <a:endParaRPr lang="cs-CZ" sz="700" kern="1200" dirty="0">
            <a:solidFill>
              <a:schemeClr val="bg1"/>
            </a:solidFill>
          </a:endParaRPr>
        </a:p>
      </dsp:txBody>
      <dsp:txXfrm>
        <a:off x="10332003" y="3203999"/>
        <a:ext cx="676524" cy="356064"/>
      </dsp:txXfrm>
    </dsp:sp>
    <dsp:sp modelId="{2A03D266-F49F-4C6A-AC2A-4E74DBEA16F9}">
      <dsp:nvSpPr>
        <dsp:cNvPr id="0" name=""/>
        <dsp:cNvSpPr/>
      </dsp:nvSpPr>
      <dsp:spPr>
        <a:xfrm>
          <a:off x="4868623" y="1576432"/>
          <a:ext cx="1142769" cy="396243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Pověřenec pro ochranu osobních údajů</a:t>
          </a:r>
        </a:p>
      </dsp:txBody>
      <dsp:txXfrm>
        <a:off x="4868623" y="1576432"/>
        <a:ext cx="1142769" cy="396243"/>
      </dsp:txXfrm>
    </dsp:sp>
    <dsp:sp modelId="{9FBC1912-02B8-4910-9053-7A3B8A4263FB}">
      <dsp:nvSpPr>
        <dsp:cNvPr id="0" name=""/>
        <dsp:cNvSpPr/>
      </dsp:nvSpPr>
      <dsp:spPr>
        <a:xfrm>
          <a:off x="6147980" y="1576432"/>
          <a:ext cx="1142775" cy="396243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Odbor Vnitřní audit</a:t>
          </a:r>
        </a:p>
      </dsp:txBody>
      <dsp:txXfrm>
        <a:off x="6147980" y="1576432"/>
        <a:ext cx="1142775" cy="396243"/>
      </dsp:txXfrm>
    </dsp:sp>
    <dsp:sp modelId="{B4DB22A6-02B2-4F2E-A034-D98F964BC6AA}">
      <dsp:nvSpPr>
        <dsp:cNvPr id="0" name=""/>
        <dsp:cNvSpPr/>
      </dsp:nvSpPr>
      <dsp:spPr>
        <a:xfrm>
          <a:off x="6787659" y="510769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Výbor pro audit</a:t>
          </a:r>
        </a:p>
      </dsp:txBody>
      <dsp:txXfrm>
        <a:off x="6787659" y="510769"/>
        <a:ext cx="1142769" cy="3962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364111</xdr:colOff>
      <xdr:row>44</xdr:row>
      <xdr:rowOff>53747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33510EE-8D1A-FDAC-13FB-C77E002C7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>
      <c r="A1" s="352" t="s">
        <v>0</v>
      </c>
      <c r="B1" s="353"/>
      <c r="C1" s="353"/>
      <c r="D1" s="354"/>
    </row>
    <row r="2" spans="1:8" ht="48" customHeight="1" thickBot="1">
      <c r="A2" s="63" t="s">
        <v>1</v>
      </c>
      <c r="B2" s="276" t="s">
        <v>2</v>
      </c>
      <c r="C2" s="64" t="s">
        <v>3</v>
      </c>
      <c r="D2" s="355" t="s">
        <v>4</v>
      </c>
    </row>
    <row r="3" spans="1:8" ht="15">
      <c r="A3" s="44" t="s">
        <v>5</v>
      </c>
      <c r="B3" s="45"/>
      <c r="C3" s="46" t="s">
        <v>6</v>
      </c>
      <c r="D3" s="356"/>
    </row>
    <row r="4" spans="1:8" ht="15.75" thickBot="1">
      <c r="A4" s="47" t="s">
        <v>7</v>
      </c>
      <c r="B4" s="48"/>
      <c r="C4" s="41" t="s">
        <v>8</v>
      </c>
      <c r="D4" s="357"/>
    </row>
    <row r="5" spans="1:8" s="49" customFormat="1" ht="39.75" customHeight="1">
      <c r="A5" s="358" t="s">
        <v>9</v>
      </c>
      <c r="B5" s="359"/>
      <c r="C5" s="360"/>
      <c r="D5" s="65"/>
      <c r="E5" s="50"/>
      <c r="F5" s="50"/>
      <c r="H5" s="43"/>
    </row>
    <row r="6" spans="1:8" ht="15.95" customHeight="1">
      <c r="A6" s="66" t="s">
        <v>10</v>
      </c>
      <c r="B6" s="67" t="s">
        <v>11</v>
      </c>
      <c r="C6" s="68" t="s">
        <v>12</v>
      </c>
      <c r="D6" s="69" t="s">
        <v>13</v>
      </c>
    </row>
    <row r="7" spans="1:8" ht="16.5" customHeight="1">
      <c r="A7" s="66" t="s">
        <v>14</v>
      </c>
      <c r="B7" s="67" t="s">
        <v>15</v>
      </c>
      <c r="C7" s="68" t="s">
        <v>12</v>
      </c>
      <c r="D7" s="69" t="s">
        <v>13</v>
      </c>
    </row>
    <row r="8" spans="1:8" ht="16.5" customHeight="1">
      <c r="A8" s="66" t="s">
        <v>16</v>
      </c>
      <c r="B8" s="67" t="s">
        <v>17</v>
      </c>
      <c r="C8" s="68" t="s">
        <v>12</v>
      </c>
      <c r="D8" s="69" t="s">
        <v>13</v>
      </c>
    </row>
    <row r="9" spans="1:8" ht="15.95" customHeight="1">
      <c r="A9" s="66" t="s">
        <v>18</v>
      </c>
      <c r="B9" s="67" t="s">
        <v>19</v>
      </c>
      <c r="C9" s="68" t="s">
        <v>12</v>
      </c>
      <c r="D9" s="69" t="s">
        <v>13</v>
      </c>
    </row>
    <row r="10" spans="1:8" ht="15.95" customHeight="1">
      <c r="A10" s="66" t="s">
        <v>20</v>
      </c>
      <c r="B10" s="67" t="s">
        <v>21</v>
      </c>
      <c r="C10" s="68" t="s">
        <v>12</v>
      </c>
      <c r="D10" s="69" t="s">
        <v>13</v>
      </c>
    </row>
    <row r="11" spans="1:8" ht="30">
      <c r="A11" s="66" t="s">
        <v>22</v>
      </c>
      <c r="B11" s="67" t="s">
        <v>23</v>
      </c>
      <c r="C11" s="68" t="s">
        <v>12</v>
      </c>
      <c r="D11" s="69" t="s">
        <v>13</v>
      </c>
    </row>
    <row r="12" spans="1:8" ht="30">
      <c r="A12" s="66" t="s">
        <v>24</v>
      </c>
      <c r="B12" s="67" t="s">
        <v>25</v>
      </c>
      <c r="C12" s="68" t="s">
        <v>12</v>
      </c>
      <c r="D12" s="69" t="s">
        <v>26</v>
      </c>
    </row>
    <row r="13" spans="1:8" ht="15.95" customHeight="1">
      <c r="A13" s="66" t="s">
        <v>27</v>
      </c>
      <c r="B13" s="67" t="s">
        <v>28</v>
      </c>
      <c r="C13" s="68" t="s">
        <v>12</v>
      </c>
      <c r="D13" s="69" t="s">
        <v>13</v>
      </c>
      <c r="H13" s="42"/>
    </row>
    <row r="14" spans="1:8" ht="15.95" customHeight="1">
      <c r="A14" s="66" t="s">
        <v>29</v>
      </c>
      <c r="B14" s="67" t="s">
        <v>30</v>
      </c>
      <c r="C14" s="68" t="s">
        <v>12</v>
      </c>
      <c r="D14" s="69" t="s">
        <v>13</v>
      </c>
    </row>
    <row r="15" spans="1:8" ht="15">
      <c r="A15" s="66" t="s">
        <v>31</v>
      </c>
      <c r="B15" s="67" t="s">
        <v>32</v>
      </c>
      <c r="C15" s="68" t="s">
        <v>12</v>
      </c>
      <c r="D15" s="69" t="s">
        <v>13</v>
      </c>
    </row>
    <row r="16" spans="1:8" ht="30">
      <c r="A16" s="66" t="s">
        <v>33</v>
      </c>
      <c r="B16" s="67" t="s">
        <v>34</v>
      </c>
      <c r="C16" s="68" t="s">
        <v>12</v>
      </c>
      <c r="D16" s="69" t="s">
        <v>13</v>
      </c>
    </row>
    <row r="17" spans="1:4" ht="30">
      <c r="A17" s="66" t="s">
        <v>35</v>
      </c>
      <c r="B17" s="67" t="s">
        <v>36</v>
      </c>
      <c r="C17" s="68" t="s">
        <v>12</v>
      </c>
      <c r="D17" s="69" t="s">
        <v>13</v>
      </c>
    </row>
    <row r="18" spans="1:4" ht="15">
      <c r="A18" s="70" t="s">
        <v>37</v>
      </c>
      <c r="B18" s="751" t="s">
        <v>38</v>
      </c>
      <c r="C18" s="752"/>
      <c r="D18" s="71"/>
    </row>
    <row r="19" spans="1:4" ht="15.75" thickBot="1">
      <c r="A19" s="72" t="s">
        <v>39</v>
      </c>
      <c r="B19" s="753" t="s">
        <v>40</v>
      </c>
      <c r="C19" s="754"/>
      <c r="D19" s="73"/>
    </row>
    <row r="20" spans="1:4" ht="87" customHeight="1" thickBot="1">
      <c r="A20" s="361" t="s">
        <v>41</v>
      </c>
      <c r="B20" s="362"/>
      <c r="C20" s="362"/>
      <c r="D20" s="363"/>
    </row>
    <row r="21" spans="1:4" s="49" customFormat="1" ht="105.75" customHeight="1" thickBot="1">
      <c r="A21" s="349" t="s">
        <v>42</v>
      </c>
      <c r="B21" s="350"/>
      <c r="C21" s="350"/>
      <c r="D21" s="351"/>
    </row>
    <row r="47" spans="2:2" ht="9" customHeight="1">
      <c r="B47" s="9"/>
    </row>
    <row r="48" spans="2:2" ht="9" customHeight="1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D14" sqref="D14"/>
    </sheetView>
  </sheetViews>
  <sheetFormatPr defaultRowHeight="1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>
      <c r="A1" s="409" t="s">
        <v>29</v>
      </c>
      <c r="B1" s="410"/>
      <c r="C1" s="24"/>
      <c r="D1" s="24"/>
      <c r="E1" s="25"/>
    </row>
    <row r="2" spans="1:5" ht="17.25">
      <c r="A2" s="411" t="s">
        <v>30</v>
      </c>
      <c r="B2" s="412"/>
      <c r="C2" s="23"/>
      <c r="D2" s="23"/>
      <c r="E2" s="26"/>
    </row>
    <row r="3" spans="1:5" ht="15" customHeight="1" thickBot="1">
      <c r="A3" s="413"/>
      <c r="B3" s="414"/>
      <c r="C3" s="414"/>
      <c r="D3" s="414"/>
      <c r="E3" s="415"/>
    </row>
    <row r="4" spans="1:5" ht="20.100000000000001" customHeight="1">
      <c r="A4" s="416" t="s">
        <v>30</v>
      </c>
      <c r="B4" s="417"/>
      <c r="C4" s="417"/>
      <c r="D4" s="417"/>
      <c r="E4" s="420" t="s">
        <v>166</v>
      </c>
    </row>
    <row r="5" spans="1:5" ht="41.25" customHeight="1" thickBot="1">
      <c r="A5" s="418"/>
      <c r="B5" s="419"/>
      <c r="C5" s="419"/>
      <c r="D5" s="419"/>
      <c r="E5" s="421"/>
    </row>
    <row r="6" spans="1:5" ht="15.75" thickBot="1">
      <c r="A6" s="454" t="s">
        <v>45</v>
      </c>
      <c r="B6" s="455"/>
      <c r="C6" s="456"/>
      <c r="D6" s="41" t="str">
        <f>Obsah!C4</f>
        <v>(31/03/2025)</v>
      </c>
      <c r="E6" s="223"/>
    </row>
    <row r="7" spans="1:5" ht="45">
      <c r="A7" s="403" t="s">
        <v>423</v>
      </c>
      <c r="B7" s="404"/>
      <c r="C7" s="405"/>
      <c r="D7" s="224" t="s">
        <v>424</v>
      </c>
      <c r="E7" s="629"/>
    </row>
    <row r="8" spans="1:5" ht="15.75" customHeight="1" thickBot="1">
      <c r="A8" s="626"/>
      <c r="B8" s="627"/>
      <c r="C8" s="628"/>
      <c r="D8" s="225" t="s">
        <v>425</v>
      </c>
      <c r="E8" s="630"/>
    </row>
    <row r="9" spans="1:5" ht="14.25" customHeight="1">
      <c r="A9" s="376" t="s">
        <v>426</v>
      </c>
      <c r="B9" s="226" t="s">
        <v>427</v>
      </c>
      <c r="C9" s="226"/>
      <c r="D9" s="322">
        <v>1.29</v>
      </c>
      <c r="E9" s="622" t="s">
        <v>428</v>
      </c>
    </row>
    <row r="10" spans="1:5" ht="27.75" customHeight="1">
      <c r="A10" s="381"/>
      <c r="B10" s="90" t="s">
        <v>429</v>
      </c>
      <c r="C10" s="90"/>
      <c r="D10" s="210">
        <v>9.17</v>
      </c>
      <c r="E10" s="623"/>
    </row>
    <row r="11" spans="1:5" ht="14.25" customHeight="1">
      <c r="A11" s="381"/>
      <c r="B11" s="90" t="s">
        <v>430</v>
      </c>
      <c r="C11" s="90"/>
      <c r="D11" s="323">
        <v>145230</v>
      </c>
      <c r="E11" s="623"/>
    </row>
    <row r="12" spans="1:5" ht="14.25" customHeight="1">
      <c r="A12" s="381"/>
      <c r="B12" s="90" t="s">
        <v>431</v>
      </c>
      <c r="C12" s="90"/>
      <c r="D12" s="323">
        <v>1884</v>
      </c>
      <c r="E12" s="623"/>
    </row>
    <row r="13" spans="1:5" ht="29.25" customHeight="1" thickBot="1">
      <c r="A13" s="625"/>
      <c r="B13" s="101" t="s">
        <v>432</v>
      </c>
      <c r="C13" s="101"/>
      <c r="D13" s="324">
        <v>1722</v>
      </c>
      <c r="E13" s="624"/>
    </row>
    <row r="15" spans="1: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I21" sqref="I21"/>
    </sheetView>
  </sheetViews>
  <sheetFormatPr defaultRowHeight="1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>
      <c r="A1" s="102" t="s">
        <v>433</v>
      </c>
      <c r="B1" s="24"/>
      <c r="C1" s="24"/>
      <c r="D1" s="25"/>
    </row>
    <row r="2" spans="1:4" ht="17.25">
      <c r="A2" s="103" t="s">
        <v>32</v>
      </c>
      <c r="B2" s="23"/>
      <c r="C2" s="23"/>
      <c r="D2" s="26"/>
    </row>
    <row r="3" spans="1:4" ht="15.75" thickBot="1">
      <c r="A3" s="641"/>
      <c r="B3" s="642"/>
      <c r="C3" s="642"/>
      <c r="D3" s="30"/>
    </row>
    <row r="4" spans="1:4" ht="30" customHeight="1">
      <c r="A4" s="416" t="s">
        <v>32</v>
      </c>
      <c r="B4" s="417"/>
      <c r="C4" s="417"/>
      <c r="D4" s="420" t="s">
        <v>166</v>
      </c>
    </row>
    <row r="5" spans="1:4" ht="30" customHeight="1" thickBot="1">
      <c r="A5" s="418"/>
      <c r="B5" s="419"/>
      <c r="C5" s="419"/>
      <c r="D5" s="421"/>
    </row>
    <row r="6" spans="1:4" ht="15.75" thickBot="1">
      <c r="A6" s="214" t="s">
        <v>45</v>
      </c>
      <c r="B6" s="644" t="str">
        <f>Obsah!C4</f>
        <v>(31/03/2025)</v>
      </c>
      <c r="C6" s="645"/>
      <c r="D6" s="233"/>
    </row>
    <row r="7" spans="1:4" ht="36.75" customHeight="1">
      <c r="A7" s="631" t="s">
        <v>434</v>
      </c>
      <c r="B7" s="567" t="s">
        <v>424</v>
      </c>
      <c r="C7" s="643"/>
      <c r="D7" s="636" t="s">
        <v>435</v>
      </c>
    </row>
    <row r="8" spans="1:4" ht="15.75" thickBot="1">
      <c r="A8" s="632"/>
      <c r="B8" s="639" t="s">
        <v>425</v>
      </c>
      <c r="C8" s="640"/>
      <c r="D8" s="637"/>
    </row>
    <row r="9" spans="1:4" ht="45" customHeight="1" thickBot="1">
      <c r="A9" s="633"/>
      <c r="B9" s="234" t="s">
        <v>436</v>
      </c>
      <c r="C9" s="235" t="s">
        <v>437</v>
      </c>
      <c r="D9" s="637"/>
    </row>
    <row r="10" spans="1:4" s="3" customFormat="1" ht="15" customHeight="1">
      <c r="A10" s="236" t="s">
        <v>438</v>
      </c>
      <c r="B10" s="227"/>
      <c r="C10" s="228"/>
      <c r="D10" s="637"/>
    </row>
    <row r="11" spans="1:4">
      <c r="A11" s="237" t="s">
        <v>439</v>
      </c>
      <c r="B11" s="229">
        <v>35586.207999999999</v>
      </c>
      <c r="C11" s="230">
        <v>0</v>
      </c>
      <c r="D11" s="637"/>
    </row>
    <row r="12" spans="1:4" ht="30">
      <c r="A12" s="237" t="s">
        <v>440</v>
      </c>
      <c r="B12" s="229"/>
      <c r="C12" s="230"/>
      <c r="D12" s="637"/>
    </row>
    <row r="13" spans="1:4">
      <c r="A13" s="236" t="s">
        <v>441</v>
      </c>
      <c r="B13" s="229"/>
      <c r="C13" s="230"/>
      <c r="D13" s="637"/>
    </row>
    <row r="14" spans="1:4" ht="15" customHeight="1">
      <c r="A14" s="237" t="s">
        <v>442</v>
      </c>
      <c r="B14" s="229"/>
      <c r="C14" s="230"/>
      <c r="D14" s="637"/>
    </row>
    <row r="15" spans="1:4" ht="15.75" thickBot="1">
      <c r="A15" s="238" t="s">
        <v>443</v>
      </c>
      <c r="B15" s="231">
        <v>35586.207999999999</v>
      </c>
      <c r="C15" s="230">
        <v>0</v>
      </c>
      <c r="D15" s="638"/>
    </row>
    <row r="16" spans="1:4" ht="30.75" customHeight="1">
      <c r="A16" s="631" t="s">
        <v>444</v>
      </c>
      <c r="B16" s="634" t="s">
        <v>424</v>
      </c>
      <c r="C16" s="635"/>
      <c r="D16" s="636" t="s">
        <v>435</v>
      </c>
    </row>
    <row r="17" spans="1:4" ht="15.75" thickBot="1">
      <c r="A17" s="632"/>
      <c r="B17" s="639" t="s">
        <v>425</v>
      </c>
      <c r="C17" s="640"/>
      <c r="D17" s="637"/>
    </row>
    <row r="18" spans="1:4" ht="45" customHeight="1" thickBot="1">
      <c r="A18" s="633"/>
      <c r="B18" s="234" t="s">
        <v>436</v>
      </c>
      <c r="C18" s="235" t="s">
        <v>437</v>
      </c>
      <c r="D18" s="637"/>
    </row>
    <row r="19" spans="1:4">
      <c r="A19" s="236" t="s">
        <v>438</v>
      </c>
      <c r="B19" s="227"/>
      <c r="C19" s="228"/>
      <c r="D19" s="637"/>
    </row>
    <row r="20" spans="1:4">
      <c r="A20" s="237" t="s">
        <v>439</v>
      </c>
      <c r="B20" s="229">
        <v>36028.315000000002</v>
      </c>
      <c r="C20" s="230">
        <v>5953.2479999999996</v>
      </c>
      <c r="D20" s="637"/>
    </row>
    <row r="21" spans="1:4" ht="30">
      <c r="A21" s="237" t="s">
        <v>440</v>
      </c>
      <c r="B21" s="229"/>
      <c r="C21" s="340"/>
      <c r="D21" s="637"/>
    </row>
    <row r="22" spans="1:4">
      <c r="A22" s="236" t="s">
        <v>441</v>
      </c>
      <c r="B22" s="229"/>
      <c r="C22" s="230"/>
      <c r="D22" s="637"/>
    </row>
    <row r="23" spans="1:4" ht="13.5" customHeight="1">
      <c r="A23" s="237" t="s">
        <v>442</v>
      </c>
      <c r="B23" s="229"/>
      <c r="C23" s="230"/>
      <c r="D23" s="637"/>
    </row>
    <row r="24" spans="1:4" ht="15.75" thickBot="1">
      <c r="A24" s="238" t="s">
        <v>443</v>
      </c>
      <c r="B24" s="325">
        <v>36028.315000000002</v>
      </c>
      <c r="C24" s="232">
        <v>5953.2479999999996</v>
      </c>
      <c r="D24" s="63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>
      <selection activeCell="I103" sqref="I103"/>
    </sheetView>
  </sheetViews>
  <sheetFormatPr defaultRowHeight="1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  <col min="8" max="8" width="12" bestFit="1" customWidth="1"/>
  </cols>
  <sheetData>
    <row r="1" spans="1:9" ht="21" customHeight="1">
      <c r="A1" s="239" t="s">
        <v>33</v>
      </c>
      <c r="B1" s="675"/>
      <c r="C1" s="675"/>
      <c r="D1" s="675"/>
      <c r="E1" s="676"/>
    </row>
    <row r="2" spans="1:9" ht="16.5" customHeight="1">
      <c r="A2" s="103" t="s">
        <v>34</v>
      </c>
      <c r="B2" s="36"/>
      <c r="C2" s="36"/>
      <c r="D2" s="36"/>
      <c r="E2" s="37"/>
    </row>
    <row r="3" spans="1:9" ht="15.75" thickBot="1">
      <c r="A3" s="641"/>
      <c r="B3" s="642"/>
      <c r="C3" s="642"/>
      <c r="D3" s="642"/>
      <c r="E3" s="677"/>
    </row>
    <row r="4" spans="1:9">
      <c r="A4" s="416" t="s">
        <v>445</v>
      </c>
      <c r="B4" s="417"/>
      <c r="C4" s="417"/>
      <c r="D4" s="417"/>
      <c r="E4" s="420" t="s">
        <v>166</v>
      </c>
    </row>
    <row r="5" spans="1:9" ht="64.5" customHeight="1" thickBot="1">
      <c r="A5" s="418"/>
      <c r="B5" s="419"/>
      <c r="C5" s="419"/>
      <c r="D5" s="419"/>
      <c r="E5" s="421"/>
    </row>
    <row r="6" spans="1:9" ht="15.75" thickBot="1">
      <c r="A6" s="681" t="s">
        <v>45</v>
      </c>
      <c r="B6" s="682"/>
      <c r="C6" s="683"/>
      <c r="D6" s="41" t="str">
        <f>Obsah!C4</f>
        <v>(31/03/2025)</v>
      </c>
      <c r="E6" s="233"/>
    </row>
    <row r="7" spans="1:9" ht="44.25" customHeight="1">
      <c r="A7" s="678" t="s">
        <v>446</v>
      </c>
      <c r="B7" s="679"/>
      <c r="C7" s="680"/>
      <c r="D7" s="241" t="s">
        <v>424</v>
      </c>
      <c r="E7" s="684" t="s">
        <v>447</v>
      </c>
    </row>
    <row r="8" spans="1:9" ht="21" customHeight="1" thickBot="1">
      <c r="A8" s="626"/>
      <c r="B8" s="627"/>
      <c r="C8" s="628"/>
      <c r="D8" s="242" t="s">
        <v>425</v>
      </c>
      <c r="E8" s="685"/>
    </row>
    <row r="9" spans="1:9">
      <c r="A9" s="654" t="s">
        <v>448</v>
      </c>
      <c r="B9" s="655"/>
      <c r="C9" s="655"/>
      <c r="D9" s="656"/>
      <c r="E9" s="685"/>
      <c r="I9" s="326"/>
    </row>
    <row r="10" spans="1:9">
      <c r="A10" s="657" t="s">
        <v>449</v>
      </c>
      <c r="B10" s="658"/>
      <c r="C10" s="659"/>
      <c r="D10" s="327">
        <f>D11+D12+D13</f>
        <v>14409.63761</v>
      </c>
      <c r="E10" s="685"/>
    </row>
    <row r="11" spans="1:9">
      <c r="A11" s="660" t="s">
        <v>450</v>
      </c>
      <c r="B11" s="661"/>
      <c r="C11" s="662"/>
      <c r="D11" s="328">
        <v>0</v>
      </c>
      <c r="E11" s="685"/>
    </row>
    <row r="12" spans="1:9">
      <c r="A12" s="660" t="s">
        <v>451</v>
      </c>
      <c r="B12" s="661"/>
      <c r="C12" s="662"/>
      <c r="D12" s="328">
        <v>10433.33661</v>
      </c>
      <c r="E12" s="685"/>
    </row>
    <row r="13" spans="1:9">
      <c r="A13" s="660" t="s">
        <v>452</v>
      </c>
      <c r="B13" s="661"/>
      <c r="C13" s="662"/>
      <c r="D13" s="328">
        <v>3976.3009999999999</v>
      </c>
      <c r="E13" s="685"/>
    </row>
    <row r="14" spans="1:9">
      <c r="A14" s="657" t="s">
        <v>453</v>
      </c>
      <c r="B14" s="658"/>
      <c r="C14" s="659"/>
      <c r="D14" s="327">
        <f>D15+D16+D17</f>
        <v>0</v>
      </c>
      <c r="E14" s="685"/>
    </row>
    <row r="15" spans="1:9">
      <c r="A15" s="660" t="s">
        <v>454</v>
      </c>
      <c r="B15" s="661"/>
      <c r="C15" s="662"/>
      <c r="D15" s="328">
        <v>0</v>
      </c>
      <c r="E15" s="685"/>
    </row>
    <row r="16" spans="1:9">
      <c r="A16" s="660" t="s">
        <v>455</v>
      </c>
      <c r="B16" s="661"/>
      <c r="C16" s="662"/>
      <c r="D16" s="328">
        <v>0</v>
      </c>
      <c r="E16" s="685"/>
    </row>
    <row r="17" spans="1:5">
      <c r="A17" s="660" t="s">
        <v>456</v>
      </c>
      <c r="B17" s="661"/>
      <c r="C17" s="662"/>
      <c r="D17" s="328">
        <v>0</v>
      </c>
      <c r="E17" s="685"/>
    </row>
    <row r="18" spans="1:5">
      <c r="A18" s="660" t="s">
        <v>457</v>
      </c>
      <c r="B18" s="661"/>
      <c r="C18" s="662"/>
      <c r="D18" s="328">
        <v>0</v>
      </c>
      <c r="E18" s="685"/>
    </row>
    <row r="19" spans="1:5">
      <c r="A19" s="657" t="s">
        <v>458</v>
      </c>
      <c r="B19" s="658"/>
      <c r="C19" s="659"/>
      <c r="D19" s="327">
        <f>D22</f>
        <v>0</v>
      </c>
      <c r="E19" s="685"/>
    </row>
    <row r="20" spans="1:5">
      <c r="A20" s="660" t="s">
        <v>455</v>
      </c>
      <c r="B20" s="661"/>
      <c r="C20" s="662"/>
      <c r="D20" s="328">
        <v>0</v>
      </c>
      <c r="E20" s="685"/>
    </row>
    <row r="21" spans="1:5">
      <c r="A21" s="660" t="s">
        <v>456</v>
      </c>
      <c r="B21" s="661"/>
      <c r="C21" s="662"/>
      <c r="D21" s="328">
        <v>0</v>
      </c>
      <c r="E21" s="685"/>
    </row>
    <row r="22" spans="1:5">
      <c r="A22" s="660" t="s">
        <v>457</v>
      </c>
      <c r="B22" s="661"/>
      <c r="C22" s="662"/>
      <c r="D22" s="328">
        <v>0</v>
      </c>
      <c r="E22" s="685"/>
    </row>
    <row r="23" spans="1:5">
      <c r="A23" s="672" t="s">
        <v>459</v>
      </c>
      <c r="B23" s="673"/>
      <c r="C23" s="674"/>
      <c r="D23" s="329">
        <v>0</v>
      </c>
      <c r="E23" s="685"/>
    </row>
    <row r="24" spans="1:5">
      <c r="A24" s="663" t="s">
        <v>456</v>
      </c>
      <c r="B24" s="664"/>
      <c r="C24" s="665"/>
      <c r="D24" s="330">
        <v>0</v>
      </c>
      <c r="E24" s="685"/>
    </row>
    <row r="25" spans="1:5" ht="15.75" customHeight="1">
      <c r="A25" s="663" t="s">
        <v>457</v>
      </c>
      <c r="B25" s="664"/>
      <c r="C25" s="665"/>
      <c r="D25" s="330">
        <v>0</v>
      </c>
      <c r="E25" s="685"/>
    </row>
    <row r="26" spans="1:5">
      <c r="A26" s="672" t="s">
        <v>460</v>
      </c>
      <c r="B26" s="673"/>
      <c r="C26" s="674"/>
      <c r="D26" s="329">
        <f>D27+D28</f>
        <v>10142946.619619999</v>
      </c>
      <c r="E26" s="685"/>
    </row>
    <row r="27" spans="1:5">
      <c r="A27" s="663" t="s">
        <v>455</v>
      </c>
      <c r="B27" s="664"/>
      <c r="C27" s="665"/>
      <c r="D27" s="330">
        <v>79778.778999999995</v>
      </c>
      <c r="E27" s="685"/>
    </row>
    <row r="28" spans="1:5">
      <c r="A28" s="663" t="s">
        <v>456</v>
      </c>
      <c r="B28" s="664"/>
      <c r="C28" s="665"/>
      <c r="D28" s="330">
        <v>10063167.84062</v>
      </c>
      <c r="E28" s="685"/>
    </row>
    <row r="29" spans="1:5">
      <c r="A29" s="663" t="s">
        <v>457</v>
      </c>
      <c r="B29" s="664"/>
      <c r="C29" s="665"/>
      <c r="D29" s="330">
        <v>0</v>
      </c>
      <c r="E29" s="685"/>
    </row>
    <row r="30" spans="1:5">
      <c r="A30" s="672" t="s">
        <v>461</v>
      </c>
      <c r="B30" s="673"/>
      <c r="C30" s="674"/>
      <c r="D30" s="329">
        <f>D31+D32</f>
        <v>31531028.490680002</v>
      </c>
      <c r="E30" s="685"/>
    </row>
    <row r="31" spans="1:5">
      <c r="A31" s="663" t="s">
        <v>456</v>
      </c>
      <c r="B31" s="664"/>
      <c r="C31" s="665"/>
      <c r="D31" s="330">
        <v>11423794.021</v>
      </c>
      <c r="E31" s="685"/>
    </row>
    <row r="32" spans="1:5">
      <c r="A32" s="663" t="s">
        <v>457</v>
      </c>
      <c r="B32" s="664"/>
      <c r="C32" s="665"/>
      <c r="D32" s="330">
        <v>20107234.46968</v>
      </c>
      <c r="E32" s="685"/>
    </row>
    <row r="33" spans="1:5">
      <c r="A33" s="657" t="s">
        <v>462</v>
      </c>
      <c r="B33" s="658"/>
      <c r="C33" s="659"/>
      <c r="D33" s="327">
        <v>0</v>
      </c>
      <c r="E33" s="685"/>
    </row>
    <row r="34" spans="1:5">
      <c r="A34" s="669" t="s">
        <v>463</v>
      </c>
      <c r="B34" s="670"/>
      <c r="C34" s="671"/>
      <c r="D34" s="331">
        <v>0</v>
      </c>
      <c r="E34" s="685"/>
    </row>
    <row r="35" spans="1:5">
      <c r="A35" s="660" t="s">
        <v>464</v>
      </c>
      <c r="B35" s="661"/>
      <c r="C35" s="662"/>
      <c r="D35" s="328">
        <v>9590.0139999999992</v>
      </c>
      <c r="E35" s="685"/>
    </row>
    <row r="36" spans="1:5">
      <c r="A36" s="663" t="s">
        <v>465</v>
      </c>
      <c r="B36" s="664"/>
      <c r="C36" s="665"/>
      <c r="D36" s="329">
        <f>D37+D38</f>
        <v>212176.59299999999</v>
      </c>
      <c r="E36" s="685"/>
    </row>
    <row r="37" spans="1:5">
      <c r="A37" s="660" t="s">
        <v>466</v>
      </c>
      <c r="B37" s="661"/>
      <c r="C37" s="662"/>
      <c r="D37" s="328">
        <v>212176.59299999999</v>
      </c>
      <c r="E37" s="685"/>
    </row>
    <row r="38" spans="1:5">
      <c r="A38" s="660" t="s">
        <v>467</v>
      </c>
      <c r="B38" s="661"/>
      <c r="C38" s="662"/>
      <c r="D38" s="328">
        <v>0</v>
      </c>
      <c r="E38" s="685"/>
    </row>
    <row r="39" spans="1:5">
      <c r="A39" s="660" t="s">
        <v>468</v>
      </c>
      <c r="B39" s="661"/>
      <c r="C39" s="662"/>
      <c r="D39" s="327">
        <f>D40+D41</f>
        <v>63933.066830000003</v>
      </c>
      <c r="E39" s="685"/>
    </row>
    <row r="40" spans="1:5">
      <c r="A40" s="660" t="s">
        <v>469</v>
      </c>
      <c r="B40" s="661"/>
      <c r="C40" s="662"/>
      <c r="D40" s="328">
        <v>0</v>
      </c>
      <c r="E40" s="685"/>
    </row>
    <row r="41" spans="1:5">
      <c r="A41" s="660" t="s">
        <v>470</v>
      </c>
      <c r="B41" s="661"/>
      <c r="C41" s="662"/>
      <c r="D41" s="328">
        <v>63933.066830000003</v>
      </c>
      <c r="E41" s="685"/>
    </row>
    <row r="42" spans="1:5">
      <c r="A42" s="657" t="s">
        <v>471</v>
      </c>
      <c r="B42" s="658"/>
      <c r="C42" s="659"/>
      <c r="D42" s="327">
        <f>D43+D44</f>
        <v>92460.697</v>
      </c>
      <c r="E42" s="685"/>
    </row>
    <row r="43" spans="1:5">
      <c r="A43" s="660" t="s">
        <v>472</v>
      </c>
      <c r="B43" s="661"/>
      <c r="C43" s="662"/>
      <c r="D43" s="328">
        <v>0</v>
      </c>
      <c r="E43" s="685"/>
    </row>
    <row r="44" spans="1:5" s="4" customFormat="1">
      <c r="A44" s="660" t="s">
        <v>473</v>
      </c>
      <c r="B44" s="661"/>
      <c r="C44" s="662"/>
      <c r="D44" s="328">
        <v>92460.697</v>
      </c>
      <c r="E44" s="685"/>
    </row>
    <row r="45" spans="1:5">
      <c r="A45" s="657" t="s">
        <v>474</v>
      </c>
      <c r="B45" s="658"/>
      <c r="C45" s="659"/>
      <c r="D45" s="327">
        <v>50263.356</v>
      </c>
      <c r="E45" s="685"/>
    </row>
    <row r="46" spans="1:5" ht="15.75" thickBot="1">
      <c r="A46" s="666" t="s">
        <v>475</v>
      </c>
      <c r="B46" s="667"/>
      <c r="C46" s="668"/>
      <c r="D46" s="332">
        <v>0</v>
      </c>
      <c r="E46" s="685"/>
    </row>
    <row r="47" spans="1:5" ht="15.75" thickBot="1">
      <c r="A47" s="649" t="s">
        <v>476</v>
      </c>
      <c r="B47" s="652"/>
      <c r="C47" s="653"/>
      <c r="D47" s="333">
        <f>(D10+D14+D19+D26+D30+D35+D36+D39+D42+D45)</f>
        <v>42116808.474739999</v>
      </c>
      <c r="E47" s="685"/>
    </row>
    <row r="48" spans="1:5" ht="15.75" thickBot="1">
      <c r="A48" s="654" t="s">
        <v>477</v>
      </c>
      <c r="B48" s="655"/>
      <c r="C48" s="655"/>
      <c r="D48" s="656"/>
      <c r="E48" s="685"/>
    </row>
    <row r="49" spans="1:5" ht="15.75" thickBot="1">
      <c r="A49" s="690"/>
      <c r="B49" s="691"/>
      <c r="C49" s="692"/>
      <c r="D49" s="339" t="s">
        <v>424</v>
      </c>
      <c r="E49" s="685"/>
    </row>
    <row r="50" spans="1:5">
      <c r="A50" s="672" t="s">
        <v>478</v>
      </c>
      <c r="B50" s="673"/>
      <c r="C50" s="674"/>
      <c r="D50" s="338">
        <f>D51+D52</f>
        <v>5953.2479999999996</v>
      </c>
      <c r="E50" s="685"/>
    </row>
    <row r="51" spans="1:5">
      <c r="A51" s="663" t="s">
        <v>479</v>
      </c>
      <c r="B51" s="664"/>
      <c r="C51" s="665"/>
      <c r="D51" s="240">
        <v>5953.2479999999996</v>
      </c>
      <c r="E51" s="685"/>
    </row>
    <row r="52" spans="1:5">
      <c r="A52" s="663" t="s">
        <v>480</v>
      </c>
      <c r="B52" s="664"/>
      <c r="C52" s="665"/>
      <c r="D52" s="60"/>
      <c r="E52" s="685"/>
    </row>
    <row r="53" spans="1:5">
      <c r="A53" s="663" t="s">
        <v>481</v>
      </c>
      <c r="B53" s="664"/>
      <c r="C53" s="665"/>
      <c r="D53" s="60"/>
      <c r="E53" s="685"/>
    </row>
    <row r="54" spans="1:5">
      <c r="A54" s="663" t="s">
        <v>482</v>
      </c>
      <c r="B54" s="664"/>
      <c r="C54" s="665"/>
      <c r="D54" s="60"/>
      <c r="E54" s="685"/>
    </row>
    <row r="55" spans="1:5" ht="18.75" customHeight="1">
      <c r="A55" s="663" t="s">
        <v>483</v>
      </c>
      <c r="B55" s="664"/>
      <c r="C55" s="665"/>
      <c r="D55" s="60"/>
      <c r="E55" s="685"/>
    </row>
    <row r="56" spans="1:5">
      <c r="A56" s="672" t="s">
        <v>484</v>
      </c>
      <c r="B56" s="673"/>
      <c r="C56" s="674"/>
      <c r="D56" s="60"/>
      <c r="E56" s="685"/>
    </row>
    <row r="57" spans="1:5">
      <c r="A57" s="663" t="s">
        <v>485</v>
      </c>
      <c r="B57" s="664"/>
      <c r="C57" s="665"/>
      <c r="D57" s="60"/>
      <c r="E57" s="685"/>
    </row>
    <row r="58" spans="1:5">
      <c r="A58" s="663" t="s">
        <v>482</v>
      </c>
      <c r="B58" s="664"/>
      <c r="C58" s="665"/>
      <c r="D58" s="60"/>
      <c r="E58" s="685"/>
    </row>
    <row r="59" spans="1:5">
      <c r="A59" s="663" t="s">
        <v>483</v>
      </c>
      <c r="B59" s="664"/>
      <c r="C59" s="665"/>
      <c r="D59" s="60"/>
      <c r="E59" s="685"/>
    </row>
    <row r="60" spans="1:5">
      <c r="A60" s="672" t="s">
        <v>486</v>
      </c>
      <c r="B60" s="673"/>
      <c r="C60" s="674"/>
      <c r="D60" s="334">
        <f>D61+D63</f>
        <v>31008643.068</v>
      </c>
      <c r="E60" s="685"/>
    </row>
    <row r="61" spans="1:5">
      <c r="A61" s="663" t="s">
        <v>487</v>
      </c>
      <c r="B61" s="664"/>
      <c r="C61" s="665"/>
      <c r="D61" s="60">
        <v>31008643.068</v>
      </c>
      <c r="E61" s="685"/>
    </row>
    <row r="62" spans="1:5">
      <c r="A62" s="663" t="s">
        <v>482</v>
      </c>
      <c r="B62" s="664"/>
      <c r="C62" s="665"/>
      <c r="D62" s="60"/>
      <c r="E62" s="685"/>
    </row>
    <row r="63" spans="1:5">
      <c r="A63" s="663" t="s">
        <v>488</v>
      </c>
      <c r="B63" s="664"/>
      <c r="C63" s="665"/>
      <c r="D63" s="60"/>
      <c r="E63" s="685"/>
    </row>
    <row r="64" spans="1:5">
      <c r="A64" s="663" t="s">
        <v>489</v>
      </c>
      <c r="B64" s="664"/>
      <c r="C64" s="665"/>
      <c r="D64" s="60"/>
      <c r="E64" s="685"/>
    </row>
    <row r="65" spans="1:5">
      <c r="A65" s="663" t="s">
        <v>490</v>
      </c>
      <c r="B65" s="664"/>
      <c r="C65" s="665"/>
      <c r="D65" s="60"/>
      <c r="E65" s="685"/>
    </row>
    <row r="66" spans="1:5">
      <c r="A66" s="672" t="s">
        <v>491</v>
      </c>
      <c r="B66" s="673"/>
      <c r="C66" s="674"/>
      <c r="D66" s="334">
        <f>D70+D71+D72</f>
        <v>3884962.21</v>
      </c>
      <c r="E66" s="685"/>
    </row>
    <row r="67" spans="1:5">
      <c r="A67" s="663" t="s">
        <v>492</v>
      </c>
      <c r="B67" s="664"/>
      <c r="C67" s="665"/>
      <c r="D67" s="60"/>
      <c r="E67" s="685"/>
    </row>
    <row r="68" spans="1:5">
      <c r="A68" s="663" t="s">
        <v>493</v>
      </c>
      <c r="B68" s="664"/>
      <c r="C68" s="665"/>
      <c r="D68" s="60"/>
      <c r="E68" s="685"/>
    </row>
    <row r="69" spans="1:5">
      <c r="A69" s="663" t="s">
        <v>494</v>
      </c>
      <c r="B69" s="664"/>
      <c r="C69" s="665"/>
      <c r="D69" s="60"/>
      <c r="E69" s="685"/>
    </row>
    <row r="70" spans="1:5">
      <c r="A70" s="663" t="s">
        <v>495</v>
      </c>
      <c r="B70" s="664"/>
      <c r="C70" s="665"/>
      <c r="D70" s="60">
        <v>119918.208</v>
      </c>
      <c r="E70" s="685"/>
    </row>
    <row r="71" spans="1:5">
      <c r="A71" s="663" t="s">
        <v>496</v>
      </c>
      <c r="B71" s="664"/>
      <c r="C71" s="665"/>
      <c r="D71" s="60">
        <v>3765044.0019999999</v>
      </c>
      <c r="E71" s="685"/>
    </row>
    <row r="72" spans="1:5">
      <c r="A72" s="663" t="s">
        <v>497</v>
      </c>
      <c r="B72" s="664"/>
      <c r="C72" s="665"/>
      <c r="D72" s="60">
        <v>0</v>
      </c>
      <c r="E72" s="685"/>
    </row>
    <row r="73" spans="1:5">
      <c r="A73" s="672" t="s">
        <v>498</v>
      </c>
      <c r="B73" s="673"/>
      <c r="C73" s="674"/>
      <c r="D73" s="334">
        <f>D74+D75</f>
        <v>0</v>
      </c>
      <c r="E73" s="685"/>
    </row>
    <row r="74" spans="1:5">
      <c r="A74" s="663" t="s">
        <v>499</v>
      </c>
      <c r="B74" s="664"/>
      <c r="C74" s="665"/>
      <c r="D74" s="60">
        <v>0</v>
      </c>
      <c r="E74" s="685"/>
    </row>
    <row r="75" spans="1:5">
      <c r="A75" s="663" t="s">
        <v>500</v>
      </c>
      <c r="B75" s="664"/>
      <c r="C75" s="665"/>
      <c r="D75" s="60"/>
      <c r="E75" s="685"/>
    </row>
    <row r="76" spans="1:5">
      <c r="A76" s="672" t="s">
        <v>501</v>
      </c>
      <c r="B76" s="673"/>
      <c r="C76" s="674"/>
      <c r="D76" s="60"/>
      <c r="E76" s="685"/>
    </row>
    <row r="77" spans="1:5">
      <c r="A77" s="672" t="s">
        <v>502</v>
      </c>
      <c r="B77" s="673"/>
      <c r="C77" s="674"/>
      <c r="D77" s="334">
        <v>382887.50799999997</v>
      </c>
      <c r="E77" s="685"/>
    </row>
    <row r="78" spans="1:5" ht="15.75" thickBot="1">
      <c r="A78" s="687" t="s">
        <v>503</v>
      </c>
      <c r="B78" s="688"/>
      <c r="C78" s="689"/>
      <c r="D78" s="61"/>
      <c r="E78" s="685"/>
    </row>
    <row r="79" spans="1:5" ht="15.75" thickBot="1">
      <c r="A79" s="649" t="s">
        <v>504</v>
      </c>
      <c r="B79" s="652"/>
      <c r="C79" s="653"/>
      <c r="D79" s="335">
        <f>D50+D60+D66+D77+D73</f>
        <v>35282446.034000002</v>
      </c>
      <c r="E79" s="685"/>
    </row>
    <row r="80" spans="1:5">
      <c r="A80" s="646" t="s">
        <v>505</v>
      </c>
      <c r="B80" s="647"/>
      <c r="C80" s="647"/>
      <c r="D80" s="648"/>
      <c r="E80" s="685"/>
    </row>
    <row r="81" spans="1:5">
      <c r="A81" s="663" t="s">
        <v>506</v>
      </c>
      <c r="B81" s="664"/>
      <c r="C81" s="665"/>
      <c r="D81" s="334">
        <f>D82+D83</f>
        <v>2631626</v>
      </c>
      <c r="E81" s="685"/>
    </row>
    <row r="82" spans="1:5">
      <c r="A82" s="663" t="s">
        <v>507</v>
      </c>
      <c r="B82" s="664"/>
      <c r="C82" s="665"/>
      <c r="D82" s="60">
        <v>2631626</v>
      </c>
      <c r="E82" s="685"/>
    </row>
    <row r="83" spans="1:5">
      <c r="A83" s="663" t="s">
        <v>508</v>
      </c>
      <c r="B83" s="664"/>
      <c r="C83" s="665"/>
      <c r="D83" s="60"/>
      <c r="E83" s="685"/>
    </row>
    <row r="84" spans="1:5">
      <c r="A84" s="672" t="s">
        <v>509</v>
      </c>
      <c r="B84" s="673"/>
      <c r="C84" s="674"/>
      <c r="D84" s="60"/>
      <c r="E84" s="685"/>
    </row>
    <row r="85" spans="1:5">
      <c r="A85" s="672" t="s">
        <v>510</v>
      </c>
      <c r="B85" s="673"/>
      <c r="C85" s="674"/>
      <c r="D85" s="60"/>
      <c r="E85" s="685"/>
    </row>
    <row r="86" spans="1:5">
      <c r="A86" s="663" t="s">
        <v>511</v>
      </c>
      <c r="B86" s="664"/>
      <c r="C86" s="665"/>
      <c r="D86" s="60"/>
      <c r="E86" s="685"/>
    </row>
    <row r="87" spans="1:5">
      <c r="A87" s="663" t="s">
        <v>512</v>
      </c>
      <c r="B87" s="664"/>
      <c r="C87" s="665"/>
      <c r="D87" s="60"/>
      <c r="E87" s="685"/>
    </row>
    <row r="88" spans="1:5">
      <c r="A88" s="663" t="s">
        <v>513</v>
      </c>
      <c r="B88" s="664"/>
      <c r="C88" s="665"/>
      <c r="D88" s="60"/>
      <c r="E88" s="685"/>
    </row>
    <row r="89" spans="1:5">
      <c r="A89" s="663" t="s">
        <v>514</v>
      </c>
      <c r="B89" s="664"/>
      <c r="C89" s="665"/>
      <c r="D89" s="334">
        <f>D90+D101</f>
        <v>-310966.06599999999</v>
      </c>
      <c r="E89" s="685"/>
    </row>
    <row r="90" spans="1:5">
      <c r="A90" s="663" t="s">
        <v>515</v>
      </c>
      <c r="B90" s="664"/>
      <c r="C90" s="665"/>
      <c r="D90" s="60">
        <f>D96</f>
        <v>26034.131000000001</v>
      </c>
      <c r="E90" s="685"/>
    </row>
    <row r="91" spans="1:5">
      <c r="A91" s="663" t="s">
        <v>516</v>
      </c>
      <c r="B91" s="664"/>
      <c r="C91" s="665"/>
      <c r="D91" s="60"/>
      <c r="E91" s="685"/>
    </row>
    <row r="92" spans="1:5">
      <c r="A92" s="663" t="s">
        <v>517</v>
      </c>
      <c r="B92" s="664"/>
      <c r="C92" s="665"/>
      <c r="D92" s="60"/>
      <c r="E92" s="685"/>
    </row>
    <row r="93" spans="1:5">
      <c r="A93" s="663" t="s">
        <v>518</v>
      </c>
      <c r="B93" s="664"/>
      <c r="C93" s="665"/>
      <c r="D93" s="60"/>
      <c r="E93" s="685"/>
    </row>
    <row r="94" spans="1:5">
      <c r="A94" s="663" t="s">
        <v>519</v>
      </c>
      <c r="B94" s="664"/>
      <c r="C94" s="665"/>
      <c r="D94" s="60"/>
      <c r="E94" s="685"/>
    </row>
    <row r="95" spans="1:5">
      <c r="A95" s="663" t="s">
        <v>520</v>
      </c>
      <c r="B95" s="664"/>
      <c r="C95" s="665"/>
      <c r="D95" s="60"/>
      <c r="E95" s="685"/>
    </row>
    <row r="96" spans="1:5">
      <c r="A96" s="663" t="s">
        <v>521</v>
      </c>
      <c r="B96" s="664"/>
      <c r="C96" s="665"/>
      <c r="D96" s="60">
        <v>26034.131000000001</v>
      </c>
      <c r="E96" s="685"/>
    </row>
    <row r="97" spans="1:5" ht="47.25" customHeight="1">
      <c r="A97" s="663" t="s">
        <v>522</v>
      </c>
      <c r="B97" s="664"/>
      <c r="C97" s="665"/>
      <c r="D97" s="60"/>
      <c r="E97" s="685"/>
    </row>
    <row r="98" spans="1:5" ht="43.5" customHeight="1">
      <c r="A98" s="663" t="s">
        <v>523</v>
      </c>
      <c r="B98" s="664"/>
      <c r="C98" s="665"/>
      <c r="D98" s="60"/>
      <c r="E98" s="685"/>
    </row>
    <row r="99" spans="1:5" ht="32.25" customHeight="1">
      <c r="A99" s="663" t="s">
        <v>524</v>
      </c>
      <c r="B99" s="664"/>
      <c r="C99" s="665"/>
      <c r="D99" s="60"/>
      <c r="E99" s="685"/>
    </row>
    <row r="100" spans="1:5" ht="33.75" customHeight="1">
      <c r="A100" s="663" t="s">
        <v>525</v>
      </c>
      <c r="B100" s="664"/>
      <c r="C100" s="665"/>
      <c r="D100" s="60"/>
      <c r="E100" s="685"/>
    </row>
    <row r="101" spans="1:5" s="51" customFormat="1">
      <c r="A101" s="663" t="s">
        <v>526</v>
      </c>
      <c r="B101" s="664"/>
      <c r="C101" s="665"/>
      <c r="D101" s="60">
        <f>D105</f>
        <v>-337000.19699999999</v>
      </c>
      <c r="E101" s="685"/>
    </row>
    <row r="102" spans="1:5" ht="27" customHeight="1">
      <c r="A102" s="663" t="s">
        <v>527</v>
      </c>
      <c r="B102" s="664"/>
      <c r="C102" s="665"/>
      <c r="D102" s="60"/>
      <c r="E102" s="685"/>
    </row>
    <row r="103" spans="1:5">
      <c r="A103" s="663" t="s">
        <v>528</v>
      </c>
      <c r="B103" s="664"/>
      <c r="C103" s="665"/>
      <c r="D103" s="60"/>
      <c r="E103" s="685"/>
    </row>
    <row r="104" spans="1:5">
      <c r="A104" s="663" t="s">
        <v>529</v>
      </c>
      <c r="B104" s="664"/>
      <c r="C104" s="665"/>
      <c r="D104" s="60"/>
      <c r="E104" s="685"/>
    </row>
    <row r="105" spans="1:5">
      <c r="A105" s="663" t="s">
        <v>530</v>
      </c>
      <c r="B105" s="664"/>
      <c r="C105" s="665"/>
      <c r="D105" s="60">
        <v>-337000.19699999999</v>
      </c>
      <c r="E105" s="685"/>
    </row>
    <row r="106" spans="1:5">
      <c r="A106" s="663" t="s">
        <v>531</v>
      </c>
      <c r="B106" s="664"/>
      <c r="C106" s="665"/>
      <c r="D106" s="60"/>
      <c r="E106" s="685"/>
    </row>
    <row r="107" spans="1:5">
      <c r="A107" s="663" t="s">
        <v>519</v>
      </c>
      <c r="B107" s="664"/>
      <c r="C107" s="665"/>
      <c r="D107" s="60"/>
      <c r="E107" s="685"/>
    </row>
    <row r="108" spans="1:5" ht="22.5" customHeight="1">
      <c r="A108" s="663" t="s">
        <v>520</v>
      </c>
      <c r="B108" s="664"/>
      <c r="C108" s="665"/>
      <c r="D108" s="60"/>
      <c r="E108" s="685"/>
    </row>
    <row r="109" spans="1:5">
      <c r="A109" s="663" t="s">
        <v>532</v>
      </c>
      <c r="B109" s="664"/>
      <c r="C109" s="665"/>
      <c r="D109" s="334">
        <v>3038891.7740000002</v>
      </c>
      <c r="E109" s="685"/>
    </row>
    <row r="110" spans="1:5">
      <c r="A110" s="663" t="s">
        <v>533</v>
      </c>
      <c r="B110" s="664"/>
      <c r="C110" s="665"/>
      <c r="D110" s="60"/>
      <c r="E110" s="685"/>
    </row>
    <row r="111" spans="1:5">
      <c r="A111" s="663" t="s">
        <v>534</v>
      </c>
      <c r="B111" s="664"/>
      <c r="C111" s="665"/>
      <c r="D111" s="60">
        <v>1350000</v>
      </c>
      <c r="E111" s="685"/>
    </row>
    <row r="112" spans="1:5" ht="47.25" customHeight="1">
      <c r="A112" s="663" t="s">
        <v>535</v>
      </c>
      <c r="B112" s="664"/>
      <c r="C112" s="665"/>
      <c r="D112" s="60"/>
      <c r="E112" s="685"/>
    </row>
    <row r="113" spans="1:5">
      <c r="A113" s="663" t="s">
        <v>536</v>
      </c>
      <c r="B113" s="664"/>
      <c r="C113" s="665"/>
      <c r="D113" s="60"/>
      <c r="E113" s="685"/>
    </row>
    <row r="114" spans="1:5">
      <c r="A114" s="672" t="s">
        <v>537</v>
      </c>
      <c r="B114" s="673"/>
      <c r="C114" s="674"/>
      <c r="D114" s="60"/>
      <c r="E114" s="685"/>
    </row>
    <row r="115" spans="1:5">
      <c r="A115" s="663" t="s">
        <v>538</v>
      </c>
      <c r="B115" s="664"/>
      <c r="C115" s="665"/>
      <c r="D115" s="60">
        <v>124810.723</v>
      </c>
      <c r="E115" s="685"/>
    </row>
    <row r="116" spans="1:5">
      <c r="A116" s="663" t="s">
        <v>539</v>
      </c>
      <c r="B116" s="664"/>
      <c r="C116" s="665"/>
      <c r="D116" s="60"/>
      <c r="E116" s="685"/>
    </row>
    <row r="117" spans="1:5">
      <c r="A117" s="663" t="s">
        <v>540</v>
      </c>
      <c r="B117" s="664"/>
      <c r="C117" s="665"/>
      <c r="D117" s="60"/>
      <c r="E117" s="685"/>
    </row>
    <row r="118" spans="1:5" ht="15.75" thickBot="1">
      <c r="A118" s="663" t="s">
        <v>541</v>
      </c>
      <c r="B118" s="664"/>
      <c r="C118" s="665"/>
      <c r="D118" s="60"/>
      <c r="E118" s="685"/>
    </row>
    <row r="119" spans="1:5" ht="15.75" thickBot="1">
      <c r="A119" s="649" t="s">
        <v>542</v>
      </c>
      <c r="B119" s="650"/>
      <c r="C119" s="651"/>
      <c r="D119" s="335">
        <f>D81+D89+D109+D111+D115</f>
        <v>6834362.4310000008</v>
      </c>
      <c r="E119" s="685"/>
    </row>
    <row r="120" spans="1:5" ht="15.75" thickBot="1">
      <c r="A120" s="649" t="s">
        <v>543</v>
      </c>
      <c r="B120" s="693"/>
      <c r="C120" s="694"/>
      <c r="D120" s="335">
        <f>D119+D79</f>
        <v>42116808.465000004</v>
      </c>
      <c r="E120" s="686"/>
    </row>
    <row r="122" spans="1:5">
      <c r="D122" s="326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activeCell="O22" sqref="O22"/>
    </sheetView>
  </sheetViews>
  <sheetFormatPr defaultRowHeight="1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>
      <c r="A1" s="583" t="s">
        <v>35</v>
      </c>
      <c r="B1" s="584"/>
      <c r="C1" s="675"/>
      <c r="D1" s="675"/>
      <c r="E1" s="675"/>
      <c r="F1" s="676"/>
    </row>
    <row r="2" spans="1:6" ht="27.75" customHeight="1">
      <c r="A2" s="103" t="s">
        <v>36</v>
      </c>
      <c r="B2" s="183"/>
      <c r="C2" s="39"/>
      <c r="D2" s="39"/>
      <c r="E2" s="39"/>
      <c r="F2" s="39"/>
    </row>
    <row r="3" spans="1:6">
      <c r="A3" s="642"/>
      <c r="B3" s="642"/>
      <c r="C3" s="642"/>
      <c r="D3" s="642"/>
      <c r="E3" s="642"/>
    </row>
    <row r="4" spans="1:6">
      <c r="A4" s="725" t="s">
        <v>445</v>
      </c>
      <c r="B4" s="726"/>
      <c r="C4" s="726"/>
      <c r="D4" s="726"/>
      <c r="E4" s="730" t="s">
        <v>166</v>
      </c>
    </row>
    <row r="5" spans="1:6" ht="58.5" customHeight="1" thickBot="1">
      <c r="A5" s="727"/>
      <c r="B5" s="728"/>
      <c r="C5" s="728"/>
      <c r="D5" s="728"/>
      <c r="E5" s="421"/>
    </row>
    <row r="6" spans="1:6" ht="15.75" thickBot="1">
      <c r="A6" s="681" t="s">
        <v>45</v>
      </c>
      <c r="B6" s="682"/>
      <c r="C6" s="683"/>
      <c r="D6" s="41" t="str">
        <f>Obsah!C4</f>
        <v>(31/03/2025)</v>
      </c>
      <c r="E6" s="233"/>
    </row>
    <row r="7" spans="1:6" s="7" customFormat="1" ht="45">
      <c r="A7" s="403" t="s">
        <v>544</v>
      </c>
      <c r="B7" s="404"/>
      <c r="C7" s="405"/>
      <c r="D7" s="241" t="s">
        <v>424</v>
      </c>
      <c r="E7" s="710" t="s">
        <v>545</v>
      </c>
    </row>
    <row r="8" spans="1:6" s="7" customFormat="1" ht="18.75" customHeight="1" thickBot="1">
      <c r="A8" s="626"/>
      <c r="B8" s="627"/>
      <c r="C8" s="628"/>
      <c r="D8" s="225" t="s">
        <v>425</v>
      </c>
      <c r="E8" s="711"/>
    </row>
    <row r="9" spans="1:6">
      <c r="A9" s="512" t="s">
        <v>546</v>
      </c>
      <c r="B9" s="701"/>
      <c r="C9" s="702"/>
      <c r="D9" s="243">
        <f>D10+D11+D12+D13+D14+D15+D16+D17</f>
        <v>218190.25400000002</v>
      </c>
      <c r="E9" s="711"/>
    </row>
    <row r="10" spans="1:6">
      <c r="A10" s="705" t="s">
        <v>547</v>
      </c>
      <c r="B10" s="706"/>
      <c r="C10" s="507"/>
      <c r="D10" s="336">
        <v>1576.569</v>
      </c>
      <c r="E10" s="711"/>
    </row>
    <row r="11" spans="1:6" ht="25.5" customHeight="1">
      <c r="A11" s="703" t="s">
        <v>548</v>
      </c>
      <c r="B11" s="545"/>
      <c r="C11" s="704"/>
      <c r="D11" s="336">
        <v>0</v>
      </c>
      <c r="E11" s="711"/>
    </row>
    <row r="12" spans="1:6">
      <c r="A12" s="705" t="s">
        <v>459</v>
      </c>
      <c r="B12" s="706"/>
      <c r="C12" s="507"/>
      <c r="D12" s="336">
        <v>1E-3</v>
      </c>
      <c r="E12" s="711"/>
    </row>
    <row r="13" spans="1:6">
      <c r="A13" s="703" t="s">
        <v>549</v>
      </c>
      <c r="B13" s="545"/>
      <c r="C13" s="704"/>
      <c r="D13" s="336">
        <v>79027.165999999997</v>
      </c>
      <c r="E13" s="711"/>
    </row>
    <row r="14" spans="1:6">
      <c r="A14" s="703" t="s">
        <v>461</v>
      </c>
      <c r="B14" s="545"/>
      <c r="C14" s="704"/>
      <c r="D14" s="336">
        <v>137586.51800000001</v>
      </c>
      <c r="E14" s="711"/>
    </row>
    <row r="15" spans="1:6">
      <c r="A15" s="703" t="s">
        <v>550</v>
      </c>
      <c r="B15" s="545"/>
      <c r="C15" s="704"/>
      <c r="D15" s="244"/>
      <c r="E15" s="711"/>
    </row>
    <row r="16" spans="1:6">
      <c r="A16" s="703" t="s">
        <v>474</v>
      </c>
      <c r="B16" s="545"/>
      <c r="C16" s="704"/>
      <c r="D16" s="245"/>
      <c r="E16" s="711"/>
    </row>
    <row r="17" spans="1:5">
      <c r="A17" s="703" t="s">
        <v>551</v>
      </c>
      <c r="B17" s="545"/>
      <c r="C17" s="704"/>
      <c r="D17" s="245">
        <v>0</v>
      </c>
      <c r="E17" s="711"/>
    </row>
    <row r="18" spans="1:5">
      <c r="A18" s="703" t="s">
        <v>552</v>
      </c>
      <c r="B18" s="545"/>
      <c r="C18" s="704"/>
      <c r="D18" s="337">
        <f>D19+D20+D21+D22+D23+D24</f>
        <v>54037.377</v>
      </c>
      <c r="E18" s="711"/>
    </row>
    <row r="19" spans="1:5">
      <c r="A19" s="705" t="s">
        <v>553</v>
      </c>
      <c r="B19" s="706"/>
      <c r="C19" s="507"/>
      <c r="D19" s="245">
        <v>1059.5840000000001</v>
      </c>
      <c r="E19" s="711"/>
    </row>
    <row r="20" spans="1:5">
      <c r="A20" s="705" t="s">
        <v>554</v>
      </c>
      <c r="B20" s="706"/>
      <c r="C20" s="507"/>
      <c r="D20" s="245"/>
      <c r="E20" s="711"/>
    </row>
    <row r="21" spans="1:5">
      <c r="A21" s="705" t="s">
        <v>555</v>
      </c>
      <c r="B21" s="706"/>
      <c r="C21" s="507"/>
      <c r="D21" s="245">
        <v>51926.67</v>
      </c>
      <c r="E21" s="711"/>
    </row>
    <row r="22" spans="1:5">
      <c r="A22" s="705" t="s">
        <v>556</v>
      </c>
      <c r="B22" s="706"/>
      <c r="C22" s="507"/>
      <c r="D22" s="245"/>
      <c r="E22" s="711"/>
    </row>
    <row r="23" spans="1:5">
      <c r="A23" s="705" t="s">
        <v>557</v>
      </c>
      <c r="B23" s="706"/>
      <c r="C23" s="507"/>
      <c r="D23" s="245">
        <v>1051.123</v>
      </c>
      <c r="E23" s="711"/>
    </row>
    <row r="24" spans="1:5">
      <c r="A24" s="703" t="s">
        <v>558</v>
      </c>
      <c r="B24" s="545"/>
      <c r="C24" s="704"/>
      <c r="D24" s="245"/>
      <c r="E24" s="711"/>
    </row>
    <row r="25" spans="1:5" ht="15" customHeight="1">
      <c r="A25" s="707" t="s">
        <v>559</v>
      </c>
      <c r="B25" s="708"/>
      <c r="C25" s="709"/>
      <c r="D25" s="245"/>
      <c r="E25" s="711"/>
    </row>
    <row r="26" spans="1:5" ht="15" customHeight="1">
      <c r="A26" s="707" t="s">
        <v>560</v>
      </c>
      <c r="B26" s="716"/>
      <c r="C26" s="717"/>
      <c r="D26" s="337">
        <f>D27+D28+D29+D30</f>
        <v>0</v>
      </c>
      <c r="E26" s="711"/>
    </row>
    <row r="27" spans="1:5">
      <c r="A27" s="703" t="s">
        <v>547</v>
      </c>
      <c r="B27" s="545"/>
      <c r="C27" s="704"/>
      <c r="D27" s="245"/>
      <c r="E27" s="711"/>
    </row>
    <row r="28" spans="1:5" ht="26.25" customHeight="1">
      <c r="A28" s="703" t="s">
        <v>561</v>
      </c>
      <c r="B28" s="545"/>
      <c r="C28" s="704"/>
      <c r="D28" s="245"/>
      <c r="E28" s="711"/>
    </row>
    <row r="29" spans="1:5">
      <c r="A29" s="703" t="s">
        <v>549</v>
      </c>
      <c r="B29" s="545"/>
      <c r="C29" s="704"/>
      <c r="D29" s="245">
        <v>0</v>
      </c>
      <c r="E29" s="711"/>
    </row>
    <row r="30" spans="1:5" ht="30" customHeight="1">
      <c r="A30" s="703" t="s">
        <v>562</v>
      </c>
      <c r="B30" s="545"/>
      <c r="C30" s="704"/>
      <c r="D30" s="245"/>
      <c r="E30" s="711"/>
    </row>
    <row r="31" spans="1:5" ht="15" customHeight="1">
      <c r="A31" s="713" t="s">
        <v>563</v>
      </c>
      <c r="B31" s="714"/>
      <c r="C31" s="715"/>
      <c r="D31" s="337">
        <v>125009.56600000001</v>
      </c>
      <c r="E31" s="711"/>
    </row>
    <row r="32" spans="1:5" ht="15" customHeight="1">
      <c r="A32" s="713" t="s">
        <v>564</v>
      </c>
      <c r="B32" s="714"/>
      <c r="C32" s="715"/>
      <c r="D32" s="337">
        <v>1218.048</v>
      </c>
      <c r="E32" s="711"/>
    </row>
    <row r="33" spans="1:5" ht="27.75" customHeight="1">
      <c r="A33" s="703" t="s">
        <v>565</v>
      </c>
      <c r="B33" s="545"/>
      <c r="C33" s="704"/>
      <c r="D33" s="337">
        <f>D34+D35+D36+D37</f>
        <v>1573.1890000000001</v>
      </c>
      <c r="E33" s="711"/>
    </row>
    <row r="34" spans="1:5">
      <c r="A34" s="703" t="s">
        <v>549</v>
      </c>
      <c r="B34" s="545"/>
      <c r="C34" s="704"/>
      <c r="D34" s="245">
        <v>132.161</v>
      </c>
      <c r="E34" s="711"/>
    </row>
    <row r="35" spans="1:5">
      <c r="A35" s="703" t="s">
        <v>461</v>
      </c>
      <c r="B35" s="545"/>
      <c r="C35" s="704"/>
      <c r="D35" s="245">
        <v>1441.028</v>
      </c>
      <c r="E35" s="711"/>
    </row>
    <row r="36" spans="1:5">
      <c r="A36" s="703" t="s">
        <v>566</v>
      </c>
      <c r="B36" s="545"/>
      <c r="C36" s="704"/>
      <c r="D36" s="245"/>
      <c r="E36" s="711"/>
    </row>
    <row r="37" spans="1:5">
      <c r="A37" s="724" t="s">
        <v>567</v>
      </c>
      <c r="B37" s="722"/>
      <c r="C37" s="723"/>
      <c r="D37" s="245"/>
      <c r="E37" s="711"/>
    </row>
    <row r="38" spans="1:5">
      <c r="A38" s="695" t="s">
        <v>568</v>
      </c>
      <c r="B38" s="545"/>
      <c r="C38" s="704"/>
      <c r="D38" s="337">
        <v>2819.5079999999998</v>
      </c>
      <c r="E38" s="711"/>
    </row>
    <row r="39" spans="1:5" ht="30" customHeight="1">
      <c r="A39" s="721" t="s">
        <v>569</v>
      </c>
      <c r="B39" s="722"/>
      <c r="C39" s="723"/>
      <c r="D39" s="337"/>
      <c r="E39" s="711"/>
    </row>
    <row r="40" spans="1:5" ht="29.25" customHeight="1">
      <c r="A40" s="718" t="s">
        <v>570</v>
      </c>
      <c r="B40" s="719"/>
      <c r="C40" s="720"/>
      <c r="D40" s="337"/>
      <c r="E40" s="711"/>
    </row>
    <row r="41" spans="1:5">
      <c r="A41" s="695" t="s">
        <v>571</v>
      </c>
      <c r="B41" s="545"/>
      <c r="C41" s="704"/>
      <c r="D41" s="337"/>
      <c r="E41" s="711"/>
    </row>
    <row r="42" spans="1:5">
      <c r="A42" s="695" t="s">
        <v>572</v>
      </c>
      <c r="B42" s="545"/>
      <c r="C42" s="704"/>
      <c r="D42" s="337">
        <v>1514.271</v>
      </c>
      <c r="E42" s="711"/>
    </row>
    <row r="43" spans="1:5">
      <c r="A43" s="695" t="s">
        <v>573</v>
      </c>
      <c r="B43" s="545"/>
      <c r="C43" s="704"/>
      <c r="D43" s="337"/>
      <c r="E43" s="711"/>
    </row>
    <row r="44" spans="1:5">
      <c r="A44" s="695" t="s">
        <v>574</v>
      </c>
      <c r="B44" s="696"/>
      <c r="C44" s="697"/>
      <c r="D44" s="337">
        <v>433.62799999999999</v>
      </c>
      <c r="E44" s="711"/>
    </row>
    <row r="45" spans="1:5">
      <c r="A45" s="695" t="s">
        <v>575</v>
      </c>
      <c r="B45" s="545"/>
      <c r="C45" s="704"/>
      <c r="D45" s="337">
        <v>1082.6849999999999</v>
      </c>
      <c r="E45" s="711"/>
    </row>
    <row r="46" spans="1:5">
      <c r="A46" s="695" t="s">
        <v>576</v>
      </c>
      <c r="B46" s="696"/>
      <c r="C46" s="697"/>
      <c r="D46" s="337">
        <f>D9-D18+D26+D31-D32+D38+D39+D42+D44-D45+D33+D40</f>
        <v>293202.30600000004</v>
      </c>
      <c r="E46" s="711"/>
    </row>
    <row r="47" spans="1:5" ht="15" customHeight="1">
      <c r="A47" s="695" t="s">
        <v>577</v>
      </c>
      <c r="B47" s="696"/>
      <c r="C47" s="697"/>
      <c r="D47" s="337">
        <f>D48+D49</f>
        <v>136564.72700000001</v>
      </c>
      <c r="E47" s="711"/>
    </row>
    <row r="48" spans="1:5" ht="15" customHeight="1">
      <c r="A48" s="705" t="s">
        <v>578</v>
      </c>
      <c r="B48" s="706"/>
      <c r="C48" s="507"/>
      <c r="D48" s="245">
        <v>103361.14200000001</v>
      </c>
      <c r="E48" s="711"/>
    </row>
    <row r="49" spans="1:5" ht="15" customHeight="1">
      <c r="A49" s="705" t="s">
        <v>579</v>
      </c>
      <c r="B49" s="706"/>
      <c r="C49" s="507"/>
      <c r="D49" s="245">
        <v>33203.584999999999</v>
      </c>
      <c r="E49" s="711"/>
    </row>
    <row r="50" spans="1:5" ht="15" customHeight="1">
      <c r="A50" s="695" t="s">
        <v>580</v>
      </c>
      <c r="B50" s="696"/>
      <c r="C50" s="697"/>
      <c r="D50" s="337">
        <v>0</v>
      </c>
      <c r="E50" s="711"/>
    </row>
    <row r="51" spans="1:5" ht="19.5" customHeight="1">
      <c r="A51" s="695" t="s">
        <v>581</v>
      </c>
      <c r="B51" s="545"/>
      <c r="C51" s="704"/>
      <c r="D51" s="337">
        <f>D52+D53+D54</f>
        <v>12002.724</v>
      </c>
      <c r="E51" s="711"/>
    </row>
    <row r="52" spans="1:5">
      <c r="A52" s="705" t="s">
        <v>582</v>
      </c>
      <c r="B52" s="706"/>
      <c r="C52" s="507"/>
      <c r="D52" s="245">
        <v>7702.2070000000003</v>
      </c>
      <c r="E52" s="711"/>
    </row>
    <row r="53" spans="1:5">
      <c r="A53" s="705" t="s">
        <v>583</v>
      </c>
      <c r="B53" s="706"/>
      <c r="C53" s="507"/>
      <c r="D53" s="245"/>
      <c r="E53" s="711"/>
    </row>
    <row r="54" spans="1:5">
      <c r="A54" s="705" t="s">
        <v>584</v>
      </c>
      <c r="B54" s="706"/>
      <c r="C54" s="507"/>
      <c r="D54" s="245">
        <v>4300.5169999999998</v>
      </c>
      <c r="E54" s="711"/>
    </row>
    <row r="55" spans="1:5">
      <c r="A55" s="729" t="s">
        <v>585</v>
      </c>
      <c r="B55" s="699"/>
      <c r="C55" s="700"/>
      <c r="D55" s="337">
        <f>D56+D57</f>
        <v>-10010.093000000001</v>
      </c>
      <c r="E55" s="711"/>
    </row>
    <row r="56" spans="1:5">
      <c r="A56" s="698" t="s">
        <v>549</v>
      </c>
      <c r="B56" s="699"/>
      <c r="C56" s="700"/>
      <c r="D56" s="245">
        <v>15.201000000000001</v>
      </c>
      <c r="E56" s="711"/>
    </row>
    <row r="57" spans="1:5">
      <c r="A57" s="698" t="s">
        <v>461</v>
      </c>
      <c r="B57" s="699"/>
      <c r="C57" s="700"/>
      <c r="D57" s="245">
        <v>-10025.294</v>
      </c>
      <c r="E57" s="711"/>
    </row>
    <row r="58" spans="1:5" ht="14.25" customHeight="1">
      <c r="A58" s="729" t="s">
        <v>586</v>
      </c>
      <c r="B58" s="699"/>
      <c r="C58" s="700"/>
      <c r="D58" s="337">
        <f>D60+D59</f>
        <v>7096.527</v>
      </c>
      <c r="E58" s="711"/>
    </row>
    <row r="59" spans="1:5">
      <c r="A59" s="698" t="s">
        <v>587</v>
      </c>
      <c r="B59" s="699"/>
      <c r="C59" s="700"/>
      <c r="D59" s="245">
        <v>0</v>
      </c>
      <c r="E59" s="711"/>
    </row>
    <row r="60" spans="1:5">
      <c r="A60" s="698" t="s">
        <v>588</v>
      </c>
      <c r="B60" s="699"/>
      <c r="C60" s="700"/>
      <c r="D60" s="245">
        <v>7096.527</v>
      </c>
      <c r="E60" s="711"/>
    </row>
    <row r="61" spans="1:5">
      <c r="A61" s="698" t="s">
        <v>589</v>
      </c>
      <c r="B61" s="699"/>
      <c r="C61" s="700"/>
      <c r="D61" s="245"/>
      <c r="E61" s="711"/>
    </row>
    <row r="62" spans="1:5" ht="40.5" customHeight="1">
      <c r="A62" s="695" t="s">
        <v>590</v>
      </c>
      <c r="B62" s="545"/>
      <c r="C62" s="704"/>
      <c r="D62" s="245"/>
      <c r="E62" s="711"/>
    </row>
    <row r="63" spans="1:5">
      <c r="A63" s="703" t="s">
        <v>591</v>
      </c>
      <c r="B63" s="545"/>
      <c r="C63" s="704"/>
      <c r="D63" s="245"/>
      <c r="E63" s="711"/>
    </row>
    <row r="64" spans="1:5">
      <c r="A64" s="703" t="s">
        <v>592</v>
      </c>
      <c r="B64" s="545"/>
      <c r="C64" s="704"/>
      <c r="D64" s="245"/>
      <c r="E64" s="711"/>
    </row>
    <row r="65" spans="1:8" ht="31.5" customHeight="1">
      <c r="A65" s="729" t="s">
        <v>593</v>
      </c>
      <c r="B65" s="699"/>
      <c r="C65" s="700"/>
      <c r="D65" s="245">
        <v>0</v>
      </c>
      <c r="E65" s="711"/>
    </row>
    <row r="66" spans="1:8" ht="30.75" customHeight="1">
      <c r="A66" s="729" t="s">
        <v>594</v>
      </c>
      <c r="B66" s="699"/>
      <c r="C66" s="700"/>
      <c r="D66" s="245"/>
      <c r="E66" s="711"/>
    </row>
    <row r="67" spans="1:8">
      <c r="A67" s="698" t="s">
        <v>582</v>
      </c>
      <c r="B67" s="699"/>
      <c r="C67" s="700"/>
      <c r="D67" s="245"/>
      <c r="E67" s="711"/>
    </row>
    <row r="68" spans="1:8">
      <c r="A68" s="698" t="s">
        <v>583</v>
      </c>
      <c r="B68" s="699"/>
      <c r="C68" s="700"/>
      <c r="D68" s="245"/>
      <c r="E68" s="711"/>
    </row>
    <row r="69" spans="1:8">
      <c r="A69" s="698" t="s">
        <v>595</v>
      </c>
      <c r="B69" s="699"/>
      <c r="C69" s="700"/>
      <c r="D69" s="245"/>
      <c r="E69" s="711"/>
    </row>
    <row r="70" spans="1:8">
      <c r="A70" s="698" t="s">
        <v>584</v>
      </c>
      <c r="B70" s="699"/>
      <c r="C70" s="700"/>
      <c r="D70" s="245"/>
      <c r="E70" s="711"/>
    </row>
    <row r="71" spans="1:8">
      <c r="A71" s="698" t="s">
        <v>596</v>
      </c>
      <c r="B71" s="699"/>
      <c r="C71" s="700"/>
      <c r="D71" s="245"/>
      <c r="E71" s="711"/>
    </row>
    <row r="72" spans="1:8">
      <c r="A72" s="695" t="s">
        <v>597</v>
      </c>
      <c r="B72" s="545"/>
      <c r="C72" s="704"/>
      <c r="D72" s="245"/>
      <c r="E72" s="711"/>
    </row>
    <row r="73" spans="1:8" ht="33.75" customHeight="1">
      <c r="A73" s="695" t="s">
        <v>598</v>
      </c>
      <c r="B73" s="545"/>
      <c r="C73" s="704"/>
      <c r="D73" s="245"/>
      <c r="E73" s="711"/>
    </row>
    <row r="74" spans="1:8" ht="30.75" customHeight="1">
      <c r="A74" s="695" t="s">
        <v>599</v>
      </c>
      <c r="B74" s="545"/>
      <c r="C74" s="704"/>
      <c r="D74" s="245">
        <v>23.605</v>
      </c>
      <c r="E74" s="711"/>
    </row>
    <row r="75" spans="1:8" ht="21" customHeight="1">
      <c r="A75" s="695" t="s">
        <v>600</v>
      </c>
      <c r="B75" s="545"/>
      <c r="C75" s="704"/>
      <c r="D75" s="337">
        <f>D9-D18+D26+D31-D32+D33+D38+D39+D42+D44-D45-D47-D50-D51-D55-D58+D74-D65+D40</f>
        <v>147572.02600000004</v>
      </c>
      <c r="E75" s="711"/>
      <c r="H75" s="326"/>
    </row>
    <row r="76" spans="1:8" ht="29.25" customHeight="1">
      <c r="A76" s="703" t="s">
        <v>601</v>
      </c>
      <c r="B76" s="545"/>
      <c r="C76" s="704"/>
      <c r="D76" s="245">
        <v>22761.303</v>
      </c>
      <c r="E76" s="711"/>
    </row>
    <row r="77" spans="1:8">
      <c r="A77" s="703" t="s">
        <v>602</v>
      </c>
      <c r="B77" s="545"/>
      <c r="C77" s="704"/>
      <c r="D77" s="337">
        <f>D75-D76</f>
        <v>124810.72300000004</v>
      </c>
      <c r="E77" s="711"/>
    </row>
    <row r="78" spans="1:8">
      <c r="A78" s="695" t="s">
        <v>603</v>
      </c>
      <c r="B78" s="545"/>
      <c r="C78" s="704"/>
      <c r="D78" s="245"/>
      <c r="E78" s="711"/>
    </row>
    <row r="79" spans="1:8">
      <c r="A79" s="703" t="s">
        <v>604</v>
      </c>
      <c r="B79" s="545"/>
      <c r="C79" s="704"/>
      <c r="D79" s="245"/>
      <c r="E79" s="711"/>
    </row>
    <row r="80" spans="1:8">
      <c r="A80" s="703" t="s">
        <v>604</v>
      </c>
      <c r="B80" s="545"/>
      <c r="C80" s="704"/>
      <c r="D80" s="245"/>
      <c r="E80" s="711"/>
    </row>
    <row r="81" spans="1:5">
      <c r="A81" s="695" t="s">
        <v>605</v>
      </c>
      <c r="B81" s="545"/>
      <c r="C81" s="704"/>
      <c r="D81" s="245"/>
      <c r="E81" s="711"/>
    </row>
    <row r="82" spans="1:5">
      <c r="A82" s="703" t="s">
        <v>606</v>
      </c>
      <c r="B82" s="545"/>
      <c r="C82" s="704"/>
      <c r="D82" s="245"/>
      <c r="E82" s="711"/>
    </row>
    <row r="83" spans="1:5" ht="16.5" customHeight="1" thickBot="1">
      <c r="A83" s="731" t="s">
        <v>607</v>
      </c>
      <c r="B83" s="732"/>
      <c r="C83" s="733"/>
      <c r="D83" s="246"/>
      <c r="E83" s="712"/>
    </row>
    <row r="84" spans="1: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>
      <c r="A1" s="734" t="s">
        <v>37</v>
      </c>
      <c r="B1" s="735"/>
      <c r="C1" s="735"/>
      <c r="D1" s="121"/>
    </row>
    <row r="2" spans="1:5" ht="15">
      <c r="A2" s="736" t="s">
        <v>38</v>
      </c>
      <c r="B2" s="737"/>
      <c r="C2" s="737"/>
      <c r="D2" s="122"/>
    </row>
    <row r="3" spans="1:5" ht="15.75" thickBot="1">
      <c r="A3" s="738"/>
      <c r="B3" s="739"/>
      <c r="C3" s="739"/>
      <c r="D3" s="740"/>
    </row>
    <row r="4" spans="1:5">
      <c r="A4" s="741" t="s">
        <v>38</v>
      </c>
      <c r="B4" s="742"/>
      <c r="C4" s="742"/>
      <c r="D4" s="743"/>
    </row>
    <row r="5" spans="1:5" ht="13.5" thickBot="1">
      <c r="A5" s="744"/>
      <c r="B5" s="745"/>
      <c r="C5" s="745"/>
      <c r="D5" s="746"/>
    </row>
    <row r="6" spans="1:5" ht="15">
      <c r="A6" s="123"/>
      <c r="B6" s="124"/>
      <c r="C6" s="125"/>
      <c r="D6" s="126" t="s">
        <v>608</v>
      </c>
      <c r="E6" s="12"/>
    </row>
    <row r="7" spans="1:5" ht="15">
      <c r="A7" s="127"/>
      <c r="B7" s="128"/>
      <c r="C7" s="129"/>
      <c r="D7" s="130"/>
      <c r="E7" s="12"/>
    </row>
    <row r="8" spans="1:5" ht="15">
      <c r="A8" s="131" t="s">
        <v>609</v>
      </c>
      <c r="B8" s="132"/>
      <c r="C8" s="133"/>
      <c r="D8" s="130" t="s">
        <v>610</v>
      </c>
      <c r="E8" s="12"/>
    </row>
    <row r="9" spans="1:5" ht="15">
      <c r="A9" s="134"/>
      <c r="B9" s="132"/>
      <c r="C9" s="135"/>
      <c r="D9" s="130"/>
      <c r="E9" s="12"/>
    </row>
    <row r="10" spans="1:5" ht="15">
      <c r="A10" s="134"/>
      <c r="B10" s="135" t="s">
        <v>611</v>
      </c>
      <c r="C10" s="133"/>
      <c r="D10" s="130" t="s">
        <v>612</v>
      </c>
      <c r="E10" s="12"/>
    </row>
    <row r="11" spans="1:5" ht="15">
      <c r="A11" s="134"/>
      <c r="B11" s="132"/>
      <c r="C11" s="136" t="s">
        <v>613</v>
      </c>
      <c r="D11" s="137" t="s">
        <v>614</v>
      </c>
      <c r="E11" s="12"/>
    </row>
    <row r="12" spans="1:5" ht="15">
      <c r="A12" s="134"/>
      <c r="B12" s="132"/>
      <c r="C12" s="136" t="s">
        <v>615</v>
      </c>
      <c r="D12" s="137" t="s">
        <v>616</v>
      </c>
      <c r="E12" s="12"/>
    </row>
    <row r="13" spans="1:5" ht="15">
      <c r="A13" s="134"/>
      <c r="B13" s="132"/>
      <c r="C13" s="136" t="s">
        <v>617</v>
      </c>
      <c r="D13" s="137" t="s">
        <v>618</v>
      </c>
      <c r="E13" s="12"/>
    </row>
    <row r="14" spans="1:5" ht="15">
      <c r="A14" s="134"/>
      <c r="B14" s="132"/>
      <c r="C14" s="136" t="s">
        <v>619</v>
      </c>
      <c r="D14" s="137" t="s">
        <v>620</v>
      </c>
      <c r="E14" s="12"/>
    </row>
    <row r="15" spans="1:5" ht="15">
      <c r="A15" s="134"/>
      <c r="B15" s="132"/>
      <c r="C15" s="136" t="s">
        <v>621</v>
      </c>
      <c r="D15" s="137" t="s">
        <v>622</v>
      </c>
      <c r="E15" s="12"/>
    </row>
    <row r="16" spans="1:5" ht="15">
      <c r="A16" s="134"/>
      <c r="B16" s="132"/>
      <c r="C16" s="136" t="s">
        <v>623</v>
      </c>
      <c r="D16" s="137" t="s">
        <v>624</v>
      </c>
      <c r="E16" s="12"/>
    </row>
    <row r="17" spans="1:5" ht="15">
      <c r="A17" s="134"/>
      <c r="B17" s="132"/>
      <c r="C17" s="136" t="s">
        <v>625</v>
      </c>
      <c r="D17" s="137" t="s">
        <v>626</v>
      </c>
      <c r="E17" s="12"/>
    </row>
    <row r="18" spans="1:5" ht="15">
      <c r="A18" s="134"/>
      <c r="B18" s="132"/>
      <c r="C18" s="136"/>
      <c r="D18" s="137"/>
      <c r="E18" s="12"/>
    </row>
    <row r="19" spans="1:5" ht="15">
      <c r="A19" s="134"/>
      <c r="B19" s="135" t="s">
        <v>627</v>
      </c>
      <c r="C19" s="133"/>
      <c r="D19" s="130" t="s">
        <v>628</v>
      </c>
      <c r="E19" s="12"/>
    </row>
    <row r="20" spans="1:5" ht="15">
      <c r="A20" s="134"/>
      <c r="B20" s="132"/>
      <c r="C20" s="136" t="s">
        <v>629</v>
      </c>
      <c r="D20" s="137" t="s">
        <v>630</v>
      </c>
      <c r="E20" s="12"/>
    </row>
    <row r="21" spans="1:5" ht="15">
      <c r="A21" s="134"/>
      <c r="B21" s="132"/>
      <c r="C21" s="136" t="s">
        <v>631</v>
      </c>
      <c r="D21" s="137" t="s">
        <v>632</v>
      </c>
      <c r="E21" s="12"/>
    </row>
    <row r="22" spans="1:5" ht="15">
      <c r="A22" s="134"/>
      <c r="B22" s="132"/>
      <c r="C22" s="136" t="s">
        <v>633</v>
      </c>
      <c r="D22" s="137" t="s">
        <v>634</v>
      </c>
      <c r="E22" s="12"/>
    </row>
    <row r="23" spans="1:5" ht="15">
      <c r="A23" s="134"/>
      <c r="B23" s="132"/>
      <c r="C23" s="136" t="s">
        <v>635</v>
      </c>
      <c r="D23" s="137" t="s">
        <v>636</v>
      </c>
      <c r="E23" s="12"/>
    </row>
    <row r="24" spans="1:5" ht="15">
      <c r="A24" s="134"/>
      <c r="B24" s="132"/>
      <c r="C24" s="136" t="s">
        <v>637</v>
      </c>
      <c r="D24" s="137" t="s">
        <v>638</v>
      </c>
      <c r="E24" s="12"/>
    </row>
    <row r="25" spans="1:5" ht="15">
      <c r="A25" s="134"/>
      <c r="B25" s="132"/>
      <c r="C25" s="136" t="s">
        <v>639</v>
      </c>
      <c r="D25" s="137" t="s">
        <v>640</v>
      </c>
      <c r="E25" s="12"/>
    </row>
    <row r="26" spans="1:5" ht="15">
      <c r="A26" s="138"/>
      <c r="B26" s="139"/>
      <c r="C26" s="136" t="s">
        <v>641</v>
      </c>
      <c r="D26" s="137" t="s">
        <v>642</v>
      </c>
      <c r="E26" s="12"/>
    </row>
    <row r="27" spans="1:5" ht="15">
      <c r="A27" s="134"/>
      <c r="B27" s="132"/>
      <c r="C27" s="136" t="s">
        <v>643</v>
      </c>
      <c r="D27" s="137" t="s">
        <v>644</v>
      </c>
      <c r="E27" s="12"/>
    </row>
    <row r="28" spans="1:5" ht="15">
      <c r="A28" s="134"/>
      <c r="B28" s="132"/>
      <c r="C28" s="136" t="s">
        <v>645</v>
      </c>
      <c r="D28" s="137" t="s">
        <v>646</v>
      </c>
      <c r="E28" s="12"/>
    </row>
    <row r="29" spans="1:5" ht="15">
      <c r="A29" s="134"/>
      <c r="B29" s="132"/>
      <c r="C29" s="135"/>
      <c r="D29" s="130"/>
      <c r="E29" s="12"/>
    </row>
    <row r="30" spans="1:5" ht="15">
      <c r="A30" s="134"/>
      <c r="B30" s="135" t="s">
        <v>647</v>
      </c>
      <c r="C30" s="133"/>
      <c r="D30" s="130" t="s">
        <v>648</v>
      </c>
      <c r="E30" s="12"/>
    </row>
    <row r="31" spans="1:5" ht="15">
      <c r="A31" s="134"/>
      <c r="B31" s="132"/>
      <c r="C31" s="136" t="s">
        <v>649</v>
      </c>
      <c r="D31" s="137" t="s">
        <v>650</v>
      </c>
      <c r="E31" s="12"/>
    </row>
    <row r="32" spans="1:5" ht="15">
      <c r="A32" s="134"/>
      <c r="B32" s="132"/>
      <c r="C32" s="135"/>
      <c r="D32" s="130"/>
      <c r="E32" s="12"/>
    </row>
    <row r="33" spans="1:5" ht="15">
      <c r="A33" s="134"/>
      <c r="B33" s="135" t="s">
        <v>651</v>
      </c>
      <c r="C33" s="133"/>
      <c r="D33" s="130" t="s">
        <v>652</v>
      </c>
      <c r="E33" s="12"/>
    </row>
    <row r="34" spans="1:5" ht="15">
      <c r="A34" s="134"/>
      <c r="B34" s="132"/>
      <c r="C34" s="136" t="s">
        <v>653</v>
      </c>
      <c r="D34" s="137" t="s">
        <v>654</v>
      </c>
      <c r="E34" s="12"/>
    </row>
    <row r="35" spans="1:5" ht="15">
      <c r="A35" s="134"/>
      <c r="B35" s="132"/>
      <c r="C35" s="136" t="s">
        <v>655</v>
      </c>
      <c r="D35" s="137" t="s">
        <v>656</v>
      </c>
      <c r="E35" s="12"/>
    </row>
    <row r="36" spans="1:5" ht="15">
      <c r="A36" s="134"/>
      <c r="B36" s="132"/>
      <c r="C36" s="136" t="s">
        <v>657</v>
      </c>
      <c r="D36" s="137" t="s">
        <v>658</v>
      </c>
      <c r="E36" s="12"/>
    </row>
    <row r="37" spans="1:5" ht="15">
      <c r="A37" s="134"/>
      <c r="B37" s="132"/>
      <c r="C37" s="136" t="s">
        <v>659</v>
      </c>
      <c r="D37" s="137" t="s">
        <v>660</v>
      </c>
      <c r="E37" s="12"/>
    </row>
    <row r="38" spans="1:5" ht="15">
      <c r="A38" s="134"/>
      <c r="B38" s="132"/>
      <c r="C38" s="136" t="s">
        <v>661</v>
      </c>
      <c r="D38" s="137" t="s">
        <v>662</v>
      </c>
      <c r="E38" s="12"/>
    </row>
    <row r="39" spans="1:5" ht="15">
      <c r="A39" s="134"/>
      <c r="B39" s="132"/>
      <c r="C39" s="136" t="s">
        <v>663</v>
      </c>
      <c r="D39" s="137" t="s">
        <v>664</v>
      </c>
      <c r="E39" s="12"/>
    </row>
    <row r="40" spans="1:5" ht="15">
      <c r="A40" s="134"/>
      <c r="B40" s="132"/>
      <c r="C40" s="136" t="s">
        <v>665</v>
      </c>
      <c r="D40" s="137" t="s">
        <v>666</v>
      </c>
      <c r="E40" s="12"/>
    </row>
    <row r="41" spans="1:5" ht="15">
      <c r="A41" s="134"/>
      <c r="B41" s="132"/>
      <c r="C41" s="136" t="s">
        <v>667</v>
      </c>
      <c r="D41" s="137" t="s">
        <v>668</v>
      </c>
      <c r="E41" s="12"/>
    </row>
    <row r="42" spans="1:5" ht="15">
      <c r="A42" s="134"/>
      <c r="B42" s="132"/>
      <c r="C42" s="136" t="s">
        <v>669</v>
      </c>
      <c r="D42" s="140" t="s">
        <v>670</v>
      </c>
      <c r="E42" s="12"/>
    </row>
    <row r="43" spans="1:5" ht="15">
      <c r="A43" s="134"/>
      <c r="B43" s="132"/>
      <c r="C43" s="136" t="s">
        <v>671</v>
      </c>
      <c r="D43" s="137" t="s">
        <v>672</v>
      </c>
      <c r="E43" s="12"/>
    </row>
    <row r="44" spans="1:5" ht="15">
      <c r="A44" s="134"/>
      <c r="B44" s="132"/>
      <c r="C44" s="136" t="s">
        <v>673</v>
      </c>
      <c r="D44" s="137" t="s">
        <v>674</v>
      </c>
      <c r="E44" s="12"/>
    </row>
    <row r="45" spans="1:5" ht="15">
      <c r="A45" s="134"/>
      <c r="B45" s="132"/>
      <c r="C45" s="136" t="s">
        <v>675</v>
      </c>
      <c r="D45" s="137" t="s">
        <v>676</v>
      </c>
      <c r="E45" s="12"/>
    </row>
    <row r="46" spans="1:5" ht="15">
      <c r="A46" s="134"/>
      <c r="B46" s="132"/>
      <c r="C46" s="135"/>
      <c r="D46" s="130"/>
      <c r="E46" s="12"/>
    </row>
    <row r="47" spans="1:5" ht="15">
      <c r="A47" s="134"/>
      <c r="B47" s="135" t="s">
        <v>677</v>
      </c>
      <c r="C47" s="133"/>
      <c r="D47" s="130" t="s">
        <v>678</v>
      </c>
      <c r="E47" s="12"/>
    </row>
    <row r="48" spans="1:5" ht="15">
      <c r="A48" s="134"/>
      <c r="B48" s="132"/>
      <c r="C48" s="136" t="s">
        <v>679</v>
      </c>
      <c r="D48" s="137" t="s">
        <v>678</v>
      </c>
      <c r="E48" s="12"/>
    </row>
    <row r="49" spans="1:5" ht="15">
      <c r="A49" s="134"/>
      <c r="B49" s="132"/>
      <c r="C49" s="135"/>
      <c r="D49" s="130"/>
      <c r="E49" s="12"/>
    </row>
    <row r="50" spans="1:5" ht="15">
      <c r="A50" s="141"/>
      <c r="B50" s="135" t="s">
        <v>680</v>
      </c>
      <c r="C50" s="142"/>
      <c r="D50" s="130" t="s">
        <v>681</v>
      </c>
      <c r="E50" s="12"/>
    </row>
    <row r="51" spans="1:5" ht="15">
      <c r="A51" s="134"/>
      <c r="B51" s="132"/>
      <c r="C51" s="136" t="s">
        <v>682</v>
      </c>
      <c r="D51" s="137" t="s">
        <v>683</v>
      </c>
      <c r="E51" s="12"/>
    </row>
    <row r="52" spans="1:5" ht="15">
      <c r="A52" s="134"/>
      <c r="B52" s="132"/>
      <c r="C52" s="136" t="s">
        <v>684</v>
      </c>
      <c r="D52" s="137" t="s">
        <v>685</v>
      </c>
      <c r="E52" s="12"/>
    </row>
    <row r="53" spans="1:5" ht="15">
      <c r="A53" s="134"/>
      <c r="B53" s="132"/>
      <c r="C53" s="136" t="s">
        <v>686</v>
      </c>
      <c r="D53" s="137" t="s">
        <v>687</v>
      </c>
      <c r="E53" s="12"/>
    </row>
    <row r="54" spans="1:5" ht="15">
      <c r="A54" s="134"/>
      <c r="B54" s="132"/>
      <c r="C54" s="136" t="s">
        <v>688</v>
      </c>
      <c r="D54" s="140" t="s">
        <v>689</v>
      </c>
      <c r="E54" s="12"/>
    </row>
    <row r="55" spans="1:5" ht="15">
      <c r="A55" s="134"/>
      <c r="B55" s="132"/>
      <c r="C55" s="135"/>
      <c r="D55" s="130"/>
      <c r="E55" s="12"/>
    </row>
    <row r="56" spans="1:5" ht="15">
      <c r="A56" s="134"/>
      <c r="B56" s="135" t="s">
        <v>690</v>
      </c>
      <c r="C56" s="133"/>
      <c r="D56" s="130" t="s">
        <v>691</v>
      </c>
      <c r="E56" s="12"/>
    </row>
    <row r="57" spans="1:5" ht="15">
      <c r="A57" s="134"/>
      <c r="B57" s="132"/>
      <c r="C57" s="136" t="s">
        <v>692</v>
      </c>
      <c r="D57" s="137" t="s">
        <v>693</v>
      </c>
      <c r="E57" s="12"/>
    </row>
    <row r="58" spans="1:5" ht="15">
      <c r="A58" s="134"/>
      <c r="B58" s="132"/>
      <c r="C58" s="135"/>
      <c r="D58" s="130"/>
      <c r="E58" s="12"/>
    </row>
    <row r="59" spans="1:5" ht="15">
      <c r="A59" s="131" t="s">
        <v>694</v>
      </c>
      <c r="B59" s="132"/>
      <c r="C59" s="133"/>
      <c r="D59" s="130" t="s">
        <v>695</v>
      </c>
      <c r="E59" s="12"/>
    </row>
    <row r="60" spans="1:5" ht="15">
      <c r="A60" s="134"/>
      <c r="B60" s="132"/>
      <c r="C60" s="135"/>
      <c r="D60" s="130"/>
      <c r="E60" s="12"/>
    </row>
    <row r="61" spans="1:5" ht="15">
      <c r="A61" s="134"/>
      <c r="B61" s="135" t="s">
        <v>696</v>
      </c>
      <c r="C61" s="133"/>
      <c r="D61" s="130" t="s">
        <v>697</v>
      </c>
      <c r="E61" s="12"/>
    </row>
    <row r="62" spans="1:5" ht="15">
      <c r="A62" s="134"/>
      <c r="B62" s="132"/>
      <c r="C62" s="136" t="s">
        <v>698</v>
      </c>
      <c r="D62" s="137" t="s">
        <v>697</v>
      </c>
      <c r="E62" s="12"/>
    </row>
    <row r="63" spans="1:5" ht="15">
      <c r="A63" s="134"/>
      <c r="B63" s="132"/>
      <c r="C63" s="135"/>
      <c r="D63" s="130"/>
      <c r="E63" s="12"/>
    </row>
    <row r="64" spans="1:5" ht="15">
      <c r="A64" s="134"/>
      <c r="B64" s="135" t="s">
        <v>699</v>
      </c>
      <c r="C64" s="133"/>
      <c r="D64" s="130" t="s">
        <v>700</v>
      </c>
      <c r="E64" s="12"/>
    </row>
    <row r="65" spans="1:5" ht="15">
      <c r="A65" s="134"/>
      <c r="B65" s="132"/>
      <c r="C65" s="136" t="s">
        <v>701</v>
      </c>
      <c r="D65" s="137" t="s">
        <v>700</v>
      </c>
      <c r="E65" s="12"/>
    </row>
    <row r="66" spans="1:5" ht="15">
      <c r="A66" s="134"/>
      <c r="B66" s="132"/>
      <c r="C66" s="135"/>
      <c r="D66" s="130"/>
      <c r="E66" s="12"/>
    </row>
    <row r="67" spans="1:5" ht="15">
      <c r="A67" s="134"/>
      <c r="B67" s="135" t="s">
        <v>702</v>
      </c>
      <c r="C67" s="133"/>
      <c r="D67" s="130" t="s">
        <v>703</v>
      </c>
      <c r="E67" s="12"/>
    </row>
    <row r="68" spans="1:5" ht="15">
      <c r="A68" s="134"/>
      <c r="B68" s="132"/>
      <c r="C68" s="136" t="s">
        <v>704</v>
      </c>
      <c r="D68" s="137" t="s">
        <v>705</v>
      </c>
      <c r="E68" s="12"/>
    </row>
    <row r="69" spans="1:5" ht="15">
      <c r="A69" s="134"/>
      <c r="B69" s="132"/>
      <c r="C69" s="135"/>
      <c r="D69" s="130"/>
      <c r="E69" s="12"/>
    </row>
    <row r="70" spans="1:5" ht="15">
      <c r="A70" s="134"/>
      <c r="B70" s="135" t="s">
        <v>706</v>
      </c>
      <c r="C70" s="133"/>
      <c r="D70" s="130" t="s">
        <v>707</v>
      </c>
      <c r="E70" s="12"/>
    </row>
    <row r="71" spans="1:5" ht="15">
      <c r="A71" s="134"/>
      <c r="B71" s="132"/>
      <c r="C71" s="136" t="s">
        <v>708</v>
      </c>
      <c r="D71" s="137" t="s">
        <v>709</v>
      </c>
      <c r="E71" s="12"/>
    </row>
    <row r="72" spans="1:5" ht="15">
      <c r="A72" s="134"/>
      <c r="B72" s="132"/>
      <c r="C72" s="135"/>
      <c r="D72" s="130"/>
      <c r="E72" s="12"/>
    </row>
    <row r="73" spans="1:5" ht="15">
      <c r="A73" s="131" t="s">
        <v>710</v>
      </c>
      <c r="B73" s="132"/>
      <c r="C73" s="133"/>
      <c r="D73" s="130" t="s">
        <v>711</v>
      </c>
      <c r="E73" s="12"/>
    </row>
    <row r="74" spans="1:5" ht="15">
      <c r="A74" s="134"/>
      <c r="B74" s="132"/>
      <c r="C74" s="135"/>
      <c r="D74" s="130"/>
      <c r="E74" s="12"/>
    </row>
    <row r="75" spans="1:5" ht="15">
      <c r="A75" s="134"/>
      <c r="B75" s="135" t="s">
        <v>712</v>
      </c>
      <c r="C75" s="133"/>
      <c r="D75" s="130" t="s">
        <v>713</v>
      </c>
      <c r="E75" s="12"/>
    </row>
    <row r="76" spans="1:5" ht="15">
      <c r="A76" s="134"/>
      <c r="B76" s="132"/>
      <c r="C76" s="136" t="s">
        <v>714</v>
      </c>
      <c r="D76" s="137" t="s">
        <v>715</v>
      </c>
      <c r="E76" s="12"/>
    </row>
    <row r="77" spans="1:5" ht="15">
      <c r="A77" s="134"/>
      <c r="B77" s="132"/>
      <c r="C77" s="136" t="s">
        <v>716</v>
      </c>
      <c r="D77" s="137" t="s">
        <v>717</v>
      </c>
      <c r="E77" s="12"/>
    </row>
    <row r="78" spans="1:5" ht="15">
      <c r="A78" s="134"/>
      <c r="B78" s="132"/>
      <c r="C78" s="135"/>
      <c r="D78" s="130"/>
      <c r="E78" s="12"/>
    </row>
    <row r="79" spans="1:5" ht="15">
      <c r="A79" s="134"/>
      <c r="B79" s="135" t="s">
        <v>718</v>
      </c>
      <c r="C79" s="133"/>
      <c r="D79" s="130" t="s">
        <v>719</v>
      </c>
      <c r="E79" s="12"/>
    </row>
    <row r="80" spans="1:5" ht="15">
      <c r="A80" s="134"/>
      <c r="B80" s="132"/>
      <c r="C80" s="136" t="s">
        <v>720</v>
      </c>
      <c r="D80" s="140" t="s">
        <v>721</v>
      </c>
      <c r="E80" s="12"/>
    </row>
    <row r="81" spans="1:5" ht="15">
      <c r="A81" s="134"/>
      <c r="B81" s="132"/>
      <c r="C81" s="136" t="s">
        <v>722</v>
      </c>
      <c r="D81" s="137" t="s">
        <v>723</v>
      </c>
      <c r="E81" s="12"/>
    </row>
    <row r="82" spans="1:5" ht="15">
      <c r="A82" s="134"/>
      <c r="B82" s="132"/>
      <c r="C82" s="136"/>
      <c r="D82" s="137"/>
      <c r="E82" s="12"/>
    </row>
    <row r="83" spans="1:5" ht="15">
      <c r="A83" s="134"/>
      <c r="B83" s="132"/>
      <c r="C83" s="135"/>
      <c r="D83" s="130"/>
      <c r="E83" s="12"/>
    </row>
    <row r="84" spans="1:5" s="14" customFormat="1" ht="15">
      <c r="A84" s="143"/>
      <c r="B84" s="144"/>
      <c r="C84" s="145"/>
      <c r="D84" s="146" t="s">
        <v>724</v>
      </c>
      <c r="E84" s="15"/>
    </row>
    <row r="85" spans="1:5" s="14" customFormat="1" ht="15">
      <c r="A85" s="143"/>
      <c r="B85" s="144"/>
      <c r="C85" s="145"/>
      <c r="D85" s="146"/>
      <c r="E85" s="15"/>
    </row>
    <row r="86" spans="1:5" s="14" customFormat="1" ht="15">
      <c r="A86" s="147" t="s">
        <v>725</v>
      </c>
      <c r="B86" s="144"/>
      <c r="C86" s="144"/>
      <c r="D86" s="146" t="s">
        <v>726</v>
      </c>
      <c r="E86" s="15"/>
    </row>
    <row r="87" spans="1:5" s="14" customFormat="1" ht="15">
      <c r="A87" s="143"/>
      <c r="B87" s="144"/>
      <c r="C87" s="145"/>
      <c r="D87" s="146"/>
      <c r="E87" s="15"/>
    </row>
    <row r="88" spans="1:5" s="14" customFormat="1" ht="15">
      <c r="A88" s="143"/>
      <c r="B88" s="145" t="s">
        <v>727</v>
      </c>
      <c r="C88" s="144"/>
      <c r="D88" s="146" t="s">
        <v>728</v>
      </c>
      <c r="E88" s="15"/>
    </row>
    <row r="89" spans="1:5" s="14" customFormat="1" ht="15">
      <c r="A89" s="143"/>
      <c r="B89" s="144"/>
      <c r="C89" s="148" t="s">
        <v>729</v>
      </c>
      <c r="D89" s="149" t="s">
        <v>730</v>
      </c>
      <c r="E89" s="15"/>
    </row>
    <row r="90" spans="1:5" s="14" customFormat="1" ht="15">
      <c r="A90" s="143"/>
      <c r="B90" s="144"/>
      <c r="C90" s="148" t="s">
        <v>731</v>
      </c>
      <c r="D90" s="149" t="s">
        <v>732</v>
      </c>
      <c r="E90" s="15"/>
    </row>
    <row r="91" spans="1:5" s="14" customFormat="1" ht="15">
      <c r="A91" s="143"/>
      <c r="B91" s="144"/>
      <c r="C91" s="148" t="s">
        <v>733</v>
      </c>
      <c r="D91" s="149" t="s">
        <v>734</v>
      </c>
      <c r="E91" s="15"/>
    </row>
    <row r="92" spans="1:5" s="14" customFormat="1" ht="15">
      <c r="A92" s="143"/>
      <c r="B92" s="144"/>
      <c r="C92" s="148"/>
      <c r="D92" s="149"/>
      <c r="E92" s="15"/>
    </row>
    <row r="93" spans="1:5" s="14" customFormat="1" ht="15">
      <c r="A93" s="143"/>
      <c r="B93" s="145" t="s">
        <v>735</v>
      </c>
      <c r="C93" s="144"/>
      <c r="D93" s="146" t="s">
        <v>736</v>
      </c>
      <c r="E93" s="15"/>
    </row>
    <row r="94" spans="1:5" s="14" customFormat="1" ht="15">
      <c r="A94" s="143"/>
      <c r="B94" s="144"/>
      <c r="C94" s="148" t="s">
        <v>737</v>
      </c>
      <c r="D94" s="149" t="s">
        <v>738</v>
      </c>
      <c r="E94" s="15"/>
    </row>
    <row r="95" spans="1:5" s="14" customFormat="1" ht="15">
      <c r="A95" s="143"/>
      <c r="B95" s="144"/>
      <c r="C95" s="148" t="s">
        <v>739</v>
      </c>
      <c r="D95" s="149" t="s">
        <v>740</v>
      </c>
      <c r="E95" s="15"/>
    </row>
    <row r="96" spans="1:5" s="14" customFormat="1" ht="15">
      <c r="A96" s="143"/>
      <c r="B96" s="144"/>
      <c r="C96" s="148" t="s">
        <v>741</v>
      </c>
      <c r="D96" s="149" t="s">
        <v>742</v>
      </c>
      <c r="E96" s="15"/>
    </row>
    <row r="97" spans="1:5" s="14" customFormat="1" ht="15">
      <c r="A97" s="143"/>
      <c r="B97" s="144"/>
      <c r="C97" s="148" t="s">
        <v>743</v>
      </c>
      <c r="D97" s="149" t="s">
        <v>744</v>
      </c>
      <c r="E97" s="15"/>
    </row>
    <row r="98" spans="1:5" s="14" customFormat="1" ht="15">
      <c r="A98" s="143"/>
      <c r="B98" s="144"/>
      <c r="C98" s="148" t="s">
        <v>745</v>
      </c>
      <c r="D98" s="149" t="s">
        <v>746</v>
      </c>
      <c r="E98" s="15"/>
    </row>
    <row r="99" spans="1:5" s="14" customFormat="1" ht="15">
      <c r="A99" s="143"/>
      <c r="B99" s="144"/>
      <c r="C99" s="145"/>
      <c r="D99" s="146"/>
      <c r="E99" s="15"/>
    </row>
    <row r="100" spans="1:5" s="14" customFormat="1" ht="15">
      <c r="A100" s="147" t="s">
        <v>747</v>
      </c>
      <c r="B100" s="144"/>
      <c r="C100" s="144"/>
      <c r="D100" s="146" t="s">
        <v>748</v>
      </c>
      <c r="E100" s="15"/>
    </row>
    <row r="101" spans="1:5" s="14" customFormat="1" ht="15">
      <c r="A101" s="143"/>
      <c r="B101" s="144"/>
      <c r="C101" s="145"/>
      <c r="D101" s="146"/>
      <c r="E101" s="15"/>
    </row>
    <row r="102" spans="1:5" s="14" customFormat="1" ht="15">
      <c r="A102" s="143"/>
      <c r="B102" s="145" t="s">
        <v>749</v>
      </c>
      <c r="C102" s="144"/>
      <c r="D102" s="146" t="s">
        <v>750</v>
      </c>
      <c r="E102" s="15"/>
    </row>
    <row r="103" spans="1:5" s="14" customFormat="1" ht="15">
      <c r="A103" s="143"/>
      <c r="B103" s="144"/>
      <c r="C103" s="148" t="s">
        <v>751</v>
      </c>
      <c r="D103" s="149" t="s">
        <v>750</v>
      </c>
      <c r="E103" s="15"/>
    </row>
    <row r="104" spans="1:5" s="14" customFormat="1" ht="15">
      <c r="A104" s="143"/>
      <c r="B104" s="144"/>
      <c r="C104" s="145"/>
      <c r="D104" s="146"/>
      <c r="E104" s="15"/>
    </row>
    <row r="105" spans="1:5" s="14" customFormat="1" ht="15">
      <c r="A105" s="143"/>
      <c r="B105" s="145" t="s">
        <v>752</v>
      </c>
      <c r="C105" s="144"/>
      <c r="D105" s="146" t="s">
        <v>753</v>
      </c>
      <c r="E105" s="15"/>
    </row>
    <row r="106" spans="1:5" s="14" customFormat="1" ht="15">
      <c r="A106" s="143"/>
      <c r="B106" s="144"/>
      <c r="C106" s="148" t="s">
        <v>754</v>
      </c>
      <c r="D106" s="149" t="s">
        <v>753</v>
      </c>
      <c r="E106" s="15"/>
    </row>
    <row r="107" spans="1:5" s="14" customFormat="1" ht="15">
      <c r="A107" s="143"/>
      <c r="B107" s="144"/>
      <c r="C107" s="145"/>
      <c r="D107" s="146"/>
      <c r="E107" s="15"/>
    </row>
    <row r="108" spans="1:5" s="14" customFormat="1" ht="15">
      <c r="A108" s="147" t="s">
        <v>755</v>
      </c>
      <c r="B108" s="144"/>
      <c r="C108" s="144"/>
      <c r="D108" s="146" t="s">
        <v>756</v>
      </c>
      <c r="E108" s="15"/>
    </row>
    <row r="109" spans="1:5" s="14" customFormat="1" ht="15">
      <c r="A109" s="143"/>
      <c r="B109" s="144"/>
      <c r="C109" s="145"/>
      <c r="D109" s="146"/>
      <c r="E109" s="15"/>
    </row>
    <row r="110" spans="1:5" s="14" customFormat="1" ht="15">
      <c r="A110" s="143"/>
      <c r="B110" s="145" t="s">
        <v>757</v>
      </c>
      <c r="C110" s="144"/>
      <c r="D110" s="146" t="s">
        <v>758</v>
      </c>
      <c r="E110" s="15"/>
    </row>
    <row r="111" spans="1:5" s="14" customFormat="1" ht="15">
      <c r="A111" s="143"/>
      <c r="B111" s="144"/>
      <c r="C111" s="148" t="s">
        <v>759</v>
      </c>
      <c r="D111" s="149" t="s">
        <v>760</v>
      </c>
      <c r="E111" s="15"/>
    </row>
    <row r="112" spans="1:5" s="14" customFormat="1" ht="15">
      <c r="A112" s="143"/>
      <c r="B112" s="144"/>
      <c r="C112" s="148" t="s">
        <v>761</v>
      </c>
      <c r="D112" s="149" t="s">
        <v>762</v>
      </c>
      <c r="E112" s="15"/>
    </row>
    <row r="113" spans="1:5" s="14" customFormat="1" ht="15">
      <c r="A113" s="143"/>
      <c r="B113" s="144"/>
      <c r="C113" s="148" t="s">
        <v>763</v>
      </c>
      <c r="D113" s="149" t="s">
        <v>764</v>
      </c>
      <c r="E113" s="15"/>
    </row>
    <row r="114" spans="1:5" s="14" customFormat="1" ht="15">
      <c r="A114" s="143"/>
      <c r="B114" s="144"/>
      <c r="C114" s="145"/>
      <c r="D114" s="146"/>
      <c r="E114" s="15"/>
    </row>
    <row r="115" spans="1:5" s="14" customFormat="1" ht="15">
      <c r="A115" s="143"/>
      <c r="B115" s="145" t="s">
        <v>765</v>
      </c>
      <c r="C115" s="144"/>
      <c r="D115" s="146" t="s">
        <v>766</v>
      </c>
      <c r="E115" s="15"/>
    </row>
    <row r="116" spans="1:5" s="14" customFormat="1" ht="15">
      <c r="A116" s="143"/>
      <c r="B116" s="144"/>
      <c r="C116" s="148" t="s">
        <v>767</v>
      </c>
      <c r="D116" s="149" t="s">
        <v>768</v>
      </c>
      <c r="E116" s="15"/>
    </row>
    <row r="117" spans="1:5" s="14" customFormat="1" ht="15">
      <c r="A117" s="143"/>
      <c r="B117" s="144"/>
      <c r="C117" s="148" t="s">
        <v>769</v>
      </c>
      <c r="D117" s="149" t="s">
        <v>770</v>
      </c>
      <c r="E117" s="15"/>
    </row>
    <row r="118" spans="1:5" s="14" customFormat="1" ht="15">
      <c r="A118" s="143"/>
      <c r="B118" s="144"/>
      <c r="C118" s="148" t="s">
        <v>771</v>
      </c>
      <c r="D118" s="149" t="s">
        <v>772</v>
      </c>
      <c r="E118" s="15"/>
    </row>
    <row r="119" spans="1:5" s="14" customFormat="1" ht="15">
      <c r="A119" s="143"/>
      <c r="B119" s="144"/>
      <c r="C119" s="148" t="s">
        <v>773</v>
      </c>
      <c r="D119" s="149" t="s">
        <v>774</v>
      </c>
      <c r="E119" s="15"/>
    </row>
    <row r="120" spans="1:5" s="14" customFormat="1" ht="15">
      <c r="A120" s="143"/>
      <c r="B120" s="144"/>
      <c r="C120" s="148" t="s">
        <v>775</v>
      </c>
      <c r="D120" s="149" t="s">
        <v>776</v>
      </c>
      <c r="E120" s="15"/>
    </row>
    <row r="121" spans="1:5" s="14" customFormat="1" ht="15">
      <c r="A121" s="143"/>
      <c r="B121" s="144"/>
      <c r="C121" s="148" t="s">
        <v>777</v>
      </c>
      <c r="D121" s="149" t="s">
        <v>778</v>
      </c>
      <c r="E121" s="15"/>
    </row>
    <row r="122" spans="1:5" s="14" customFormat="1" ht="15">
      <c r="A122" s="143"/>
      <c r="B122" s="144"/>
      <c r="C122" s="145"/>
      <c r="D122" s="146"/>
      <c r="E122" s="15"/>
    </row>
    <row r="123" spans="1:5" s="14" customFormat="1" ht="15">
      <c r="A123" s="147" t="s">
        <v>779</v>
      </c>
      <c r="B123" s="144"/>
      <c r="C123" s="144"/>
      <c r="D123" s="146" t="s">
        <v>780</v>
      </c>
      <c r="E123" s="15"/>
    </row>
    <row r="124" spans="1:5" s="14" customFormat="1" ht="15">
      <c r="A124" s="143"/>
      <c r="B124" s="144"/>
      <c r="C124" s="145"/>
      <c r="D124" s="146"/>
      <c r="E124" s="15"/>
    </row>
    <row r="125" spans="1:5" s="14" customFormat="1" ht="15">
      <c r="A125" s="143"/>
      <c r="B125" s="145" t="s">
        <v>781</v>
      </c>
      <c r="C125" s="144"/>
      <c r="D125" s="146" t="s">
        <v>782</v>
      </c>
      <c r="E125" s="15"/>
    </row>
    <row r="126" spans="1:5" s="14" customFormat="1" ht="30">
      <c r="A126" s="143"/>
      <c r="B126" s="144"/>
      <c r="C126" s="136" t="s">
        <v>783</v>
      </c>
      <c r="D126" s="149" t="s">
        <v>784</v>
      </c>
      <c r="E126" s="15"/>
    </row>
    <row r="127" spans="1:5" s="14" customFormat="1" ht="15">
      <c r="A127" s="143"/>
      <c r="B127" s="144"/>
      <c r="C127" s="148" t="s">
        <v>785</v>
      </c>
      <c r="D127" s="149" t="s">
        <v>786</v>
      </c>
      <c r="E127" s="15"/>
    </row>
    <row r="128" spans="1:5" s="14" customFormat="1" ht="15">
      <c r="A128" s="143"/>
      <c r="B128" s="144"/>
      <c r="C128" s="145"/>
      <c r="D128" s="146"/>
      <c r="E128" s="15"/>
    </row>
    <row r="129" spans="1:5" s="14" customFormat="1" ht="15">
      <c r="A129" s="143"/>
      <c r="B129" s="145" t="s">
        <v>787</v>
      </c>
      <c r="C129" s="144"/>
      <c r="D129" s="146" t="s">
        <v>788</v>
      </c>
      <c r="E129" s="15"/>
    </row>
    <row r="130" spans="1:5" s="14" customFormat="1" ht="15">
      <c r="A130" s="143"/>
      <c r="B130" s="144"/>
      <c r="C130" s="148" t="s">
        <v>789</v>
      </c>
      <c r="D130" s="149" t="s">
        <v>790</v>
      </c>
      <c r="E130" s="15"/>
    </row>
    <row r="131" spans="1:5" s="14" customFormat="1" ht="15">
      <c r="A131" s="143"/>
      <c r="B131" s="144"/>
      <c r="C131" s="148" t="s">
        <v>791</v>
      </c>
      <c r="D131" s="149" t="s">
        <v>792</v>
      </c>
      <c r="E131" s="15"/>
    </row>
    <row r="132" spans="1:5" s="14" customFormat="1" ht="15">
      <c r="A132" s="143"/>
      <c r="B132" s="144"/>
      <c r="C132" s="148" t="s">
        <v>793</v>
      </c>
      <c r="D132" s="149" t="s">
        <v>794</v>
      </c>
      <c r="E132" s="15"/>
    </row>
    <row r="133" spans="1:5" s="14" customFormat="1" ht="15">
      <c r="A133" s="143"/>
      <c r="B133" s="144"/>
      <c r="C133" s="148" t="s">
        <v>795</v>
      </c>
      <c r="D133" s="150" t="s">
        <v>796</v>
      </c>
      <c r="E133" s="15"/>
    </row>
    <row r="134" spans="1:5" s="14" customFormat="1" ht="15">
      <c r="A134" s="143"/>
      <c r="B134" s="144"/>
      <c r="C134" s="145"/>
      <c r="D134" s="146"/>
      <c r="E134" s="15"/>
    </row>
    <row r="135" spans="1:5" s="14" customFormat="1" ht="15">
      <c r="A135" s="147" t="s">
        <v>797</v>
      </c>
      <c r="B135" s="144"/>
      <c r="C135" s="144"/>
      <c r="D135" s="146" t="s">
        <v>798</v>
      </c>
      <c r="E135" s="15"/>
    </row>
    <row r="136" spans="1:5" s="14" customFormat="1" ht="15">
      <c r="A136" s="143"/>
      <c r="B136" s="144"/>
      <c r="C136" s="145"/>
      <c r="D136" s="146"/>
      <c r="E136" s="15"/>
    </row>
    <row r="137" spans="1:5" s="14" customFormat="1" ht="15">
      <c r="A137" s="143"/>
      <c r="B137" s="145" t="s">
        <v>799</v>
      </c>
      <c r="C137" s="144"/>
      <c r="D137" s="146" t="s">
        <v>800</v>
      </c>
      <c r="E137" s="15"/>
    </row>
    <row r="138" spans="1:5" s="14" customFormat="1" ht="15">
      <c r="A138" s="143"/>
      <c r="B138" s="144"/>
      <c r="C138" s="148" t="s">
        <v>801</v>
      </c>
      <c r="D138" s="149" t="s">
        <v>802</v>
      </c>
      <c r="E138" s="15"/>
    </row>
    <row r="139" spans="1:5" s="14" customFormat="1" ht="15">
      <c r="A139" s="143"/>
      <c r="B139" s="144"/>
      <c r="C139" s="145"/>
      <c r="D139" s="146"/>
      <c r="E139" s="15"/>
    </row>
    <row r="140" spans="1:5" s="14" customFormat="1" ht="15">
      <c r="A140" s="143"/>
      <c r="B140" s="145" t="s">
        <v>803</v>
      </c>
      <c r="C140" s="144"/>
      <c r="D140" s="146" t="s">
        <v>804</v>
      </c>
      <c r="E140" s="15"/>
    </row>
    <row r="141" spans="1:5" s="14" customFormat="1" ht="15">
      <c r="A141" s="143"/>
      <c r="B141" s="144"/>
      <c r="C141" s="148" t="s">
        <v>805</v>
      </c>
      <c r="D141" s="149" t="s">
        <v>804</v>
      </c>
      <c r="E141" s="15"/>
    </row>
    <row r="142" spans="1:5" s="14" customFormat="1" ht="15">
      <c r="A142" s="143"/>
      <c r="B142" s="144"/>
      <c r="C142" s="145"/>
      <c r="D142" s="146"/>
      <c r="E142" s="15"/>
    </row>
    <row r="143" spans="1:5" ht="15">
      <c r="A143" s="134"/>
      <c r="B143" s="132"/>
      <c r="C143" s="135"/>
      <c r="D143" s="130"/>
      <c r="E143" s="12"/>
    </row>
    <row r="144" spans="1:5" ht="15">
      <c r="A144" s="134"/>
      <c r="B144" s="132"/>
      <c r="C144" s="135"/>
      <c r="D144" s="130" t="s">
        <v>806</v>
      </c>
      <c r="E144" s="12"/>
    </row>
    <row r="145" spans="1:5" ht="15">
      <c r="A145" s="134"/>
      <c r="B145" s="132"/>
      <c r="C145" s="136"/>
      <c r="D145" s="137"/>
      <c r="E145" s="12"/>
    </row>
    <row r="146" spans="1:5" ht="15">
      <c r="A146" s="131">
        <v>10</v>
      </c>
      <c r="B146" s="132"/>
      <c r="C146" s="133"/>
      <c r="D146" s="130" t="s">
        <v>807</v>
      </c>
      <c r="E146" s="12"/>
    </row>
    <row r="147" spans="1:5" ht="15">
      <c r="A147" s="134"/>
      <c r="B147" s="132"/>
      <c r="C147" s="135"/>
      <c r="D147" s="130"/>
      <c r="E147" s="12"/>
    </row>
    <row r="148" spans="1:5" ht="15">
      <c r="A148" s="134"/>
      <c r="B148" s="135" t="s">
        <v>808</v>
      </c>
      <c r="C148" s="133"/>
      <c r="D148" s="130" t="s">
        <v>809</v>
      </c>
      <c r="E148" s="12"/>
    </row>
    <row r="149" spans="1:5" ht="15">
      <c r="A149" s="134"/>
      <c r="B149" s="132"/>
      <c r="C149" s="136" t="s">
        <v>810</v>
      </c>
      <c r="D149" s="137" t="s">
        <v>811</v>
      </c>
      <c r="E149" s="12"/>
    </row>
    <row r="150" spans="1:5" ht="15">
      <c r="A150" s="134"/>
      <c r="B150" s="132"/>
      <c r="C150" s="136" t="s">
        <v>812</v>
      </c>
      <c r="D150" s="137" t="s">
        <v>813</v>
      </c>
      <c r="E150" s="12"/>
    </row>
    <row r="151" spans="1:5" ht="15">
      <c r="A151" s="134"/>
      <c r="B151" s="132"/>
      <c r="C151" s="136" t="s">
        <v>814</v>
      </c>
      <c r="D151" s="137" t="s">
        <v>815</v>
      </c>
      <c r="E151" s="12"/>
    </row>
    <row r="152" spans="1:5" ht="15">
      <c r="A152" s="134"/>
      <c r="B152" s="132"/>
      <c r="C152" s="135"/>
      <c r="D152" s="130"/>
      <c r="E152" s="12"/>
    </row>
    <row r="153" spans="1:5" ht="15">
      <c r="A153" s="134"/>
      <c r="B153" s="135" t="s">
        <v>816</v>
      </c>
      <c r="C153" s="133"/>
      <c r="D153" s="130" t="s">
        <v>817</v>
      </c>
      <c r="E153" s="12"/>
    </row>
    <row r="154" spans="1:5" ht="15">
      <c r="A154" s="134"/>
      <c r="B154" s="132"/>
      <c r="C154" s="136" t="s">
        <v>818</v>
      </c>
      <c r="D154" s="137" t="s">
        <v>817</v>
      </c>
      <c r="E154" s="12"/>
    </row>
    <row r="155" spans="1:5" ht="15">
      <c r="A155" s="134"/>
      <c r="B155" s="132"/>
      <c r="C155" s="135"/>
      <c r="D155" s="130"/>
      <c r="E155" s="12"/>
    </row>
    <row r="156" spans="1:5" ht="15">
      <c r="A156" s="134"/>
      <c r="B156" s="135" t="s">
        <v>819</v>
      </c>
      <c r="C156" s="133"/>
      <c r="D156" s="130" t="s">
        <v>820</v>
      </c>
      <c r="E156" s="12"/>
    </row>
    <row r="157" spans="1:5" ht="15">
      <c r="A157" s="134"/>
      <c r="B157" s="132"/>
      <c r="C157" s="136" t="s">
        <v>821</v>
      </c>
      <c r="D157" s="137" t="s">
        <v>822</v>
      </c>
      <c r="E157" s="12"/>
    </row>
    <row r="158" spans="1:5" ht="15">
      <c r="A158" s="134"/>
      <c r="B158" s="132"/>
      <c r="C158" s="136" t="s">
        <v>823</v>
      </c>
      <c r="D158" s="137" t="s">
        <v>824</v>
      </c>
      <c r="E158" s="12"/>
    </row>
    <row r="159" spans="1:5" ht="15">
      <c r="A159" s="134"/>
      <c r="B159" s="132"/>
      <c r="C159" s="136" t="s">
        <v>825</v>
      </c>
      <c r="D159" s="137" t="s">
        <v>826</v>
      </c>
      <c r="E159" s="12"/>
    </row>
    <row r="160" spans="1:5" ht="15">
      <c r="A160" s="134"/>
      <c r="B160" s="132"/>
      <c r="C160" s="135"/>
      <c r="D160" s="130"/>
      <c r="E160" s="12"/>
    </row>
    <row r="161" spans="1:5" ht="15">
      <c r="A161" s="134"/>
      <c r="B161" s="135" t="s">
        <v>827</v>
      </c>
      <c r="C161" s="133"/>
      <c r="D161" s="130" t="s">
        <v>828</v>
      </c>
      <c r="E161" s="12"/>
    </row>
    <row r="162" spans="1:5" ht="15">
      <c r="A162" s="134"/>
      <c r="B162" s="132"/>
      <c r="C162" s="136" t="s">
        <v>829</v>
      </c>
      <c r="D162" s="137" t="s">
        <v>830</v>
      </c>
      <c r="E162" s="12"/>
    </row>
    <row r="163" spans="1:5" ht="15">
      <c r="A163" s="134"/>
      <c r="B163" s="132"/>
      <c r="C163" s="136" t="s">
        <v>831</v>
      </c>
      <c r="D163" s="137" t="s">
        <v>832</v>
      </c>
      <c r="E163" s="12"/>
    </row>
    <row r="164" spans="1:5" ht="15">
      <c r="A164" s="134"/>
      <c r="B164" s="132"/>
      <c r="C164" s="135"/>
      <c r="D164" s="130"/>
      <c r="E164" s="12"/>
    </row>
    <row r="165" spans="1:5" ht="15">
      <c r="A165" s="134"/>
      <c r="B165" s="135" t="s">
        <v>833</v>
      </c>
      <c r="C165" s="133"/>
      <c r="D165" s="130" t="s">
        <v>834</v>
      </c>
      <c r="E165" s="12"/>
    </row>
    <row r="166" spans="1:5" ht="15">
      <c r="A166" s="134"/>
      <c r="B166" s="132"/>
      <c r="C166" s="136" t="s">
        <v>835</v>
      </c>
      <c r="D166" s="137" t="s">
        <v>836</v>
      </c>
      <c r="E166" s="12"/>
    </row>
    <row r="167" spans="1:5" ht="15">
      <c r="A167" s="134"/>
      <c r="B167" s="132"/>
      <c r="C167" s="136" t="s">
        <v>837</v>
      </c>
      <c r="D167" s="137" t="s">
        <v>838</v>
      </c>
      <c r="E167" s="12"/>
    </row>
    <row r="168" spans="1:5" ht="15">
      <c r="A168" s="134"/>
      <c r="B168" s="132"/>
      <c r="C168" s="135"/>
      <c r="D168" s="130"/>
      <c r="E168" s="12"/>
    </row>
    <row r="169" spans="1:5" ht="15">
      <c r="A169" s="134"/>
      <c r="B169" s="135" t="s">
        <v>839</v>
      </c>
      <c r="C169" s="133"/>
      <c r="D169" s="130" t="s">
        <v>840</v>
      </c>
      <c r="E169" s="12"/>
    </row>
    <row r="170" spans="1:5" ht="15">
      <c r="A170" s="134"/>
      <c r="B170" s="132"/>
      <c r="C170" s="136" t="s">
        <v>841</v>
      </c>
      <c r="D170" s="137" t="s">
        <v>842</v>
      </c>
      <c r="E170" s="12"/>
    </row>
    <row r="171" spans="1:5" ht="15">
      <c r="A171" s="134"/>
      <c r="B171" s="132"/>
      <c r="C171" s="136" t="s">
        <v>843</v>
      </c>
      <c r="D171" s="137" t="s">
        <v>844</v>
      </c>
      <c r="E171" s="12"/>
    </row>
    <row r="172" spans="1:5" ht="15">
      <c r="A172" s="134"/>
      <c r="B172" s="132"/>
      <c r="C172" s="135"/>
      <c r="D172" s="130"/>
      <c r="E172" s="12"/>
    </row>
    <row r="173" spans="1:5" ht="15">
      <c r="A173" s="134"/>
      <c r="B173" s="135" t="s">
        <v>845</v>
      </c>
      <c r="C173" s="133"/>
      <c r="D173" s="130" t="s">
        <v>846</v>
      </c>
      <c r="E173" s="12"/>
    </row>
    <row r="174" spans="1:5" ht="15">
      <c r="A174" s="134"/>
      <c r="B174" s="132"/>
      <c r="C174" s="136" t="s">
        <v>847</v>
      </c>
      <c r="D174" s="137" t="s">
        <v>848</v>
      </c>
      <c r="E174" s="12"/>
    </row>
    <row r="175" spans="1:5" ht="15">
      <c r="A175" s="134"/>
      <c r="B175" s="132"/>
      <c r="C175" s="136" t="s">
        <v>849</v>
      </c>
      <c r="D175" s="137" t="s">
        <v>850</v>
      </c>
      <c r="E175" s="12"/>
    </row>
    <row r="176" spans="1:5" ht="15">
      <c r="A176" s="134"/>
      <c r="B176" s="132"/>
      <c r="C176" s="136" t="s">
        <v>851</v>
      </c>
      <c r="D176" s="140" t="s">
        <v>852</v>
      </c>
      <c r="E176" s="12"/>
    </row>
    <row r="177" spans="1:5" ht="15">
      <c r="A177" s="134"/>
      <c r="B177" s="132"/>
      <c r="C177" s="133"/>
      <c r="D177" s="137"/>
      <c r="E177" s="12"/>
    </row>
    <row r="178" spans="1:5" ht="15">
      <c r="A178" s="134"/>
      <c r="B178" s="135" t="s">
        <v>853</v>
      </c>
      <c r="C178" s="133"/>
      <c r="D178" s="130" t="s">
        <v>854</v>
      </c>
      <c r="E178" s="12"/>
    </row>
    <row r="179" spans="1:5" ht="15">
      <c r="A179" s="134"/>
      <c r="B179" s="132"/>
      <c r="C179" s="136" t="s">
        <v>855</v>
      </c>
      <c r="D179" s="137" t="s">
        <v>856</v>
      </c>
      <c r="E179" s="12"/>
    </row>
    <row r="180" spans="1:5" ht="15">
      <c r="A180" s="134"/>
      <c r="B180" s="132"/>
      <c r="C180" s="136" t="s">
        <v>857</v>
      </c>
      <c r="D180" s="137" t="s">
        <v>858</v>
      </c>
      <c r="E180" s="12"/>
    </row>
    <row r="181" spans="1:5" ht="15">
      <c r="A181" s="134"/>
      <c r="B181" s="132"/>
      <c r="C181" s="136" t="s">
        <v>859</v>
      </c>
      <c r="D181" s="137" t="s">
        <v>860</v>
      </c>
      <c r="E181" s="12"/>
    </row>
    <row r="182" spans="1:5" ht="15">
      <c r="A182" s="134"/>
      <c r="B182" s="132"/>
      <c r="C182" s="136" t="s">
        <v>861</v>
      </c>
      <c r="D182" s="137" t="s">
        <v>862</v>
      </c>
      <c r="E182" s="12"/>
    </row>
    <row r="183" spans="1:5" ht="15">
      <c r="A183" s="134"/>
      <c r="B183" s="132"/>
      <c r="C183" s="136" t="s">
        <v>863</v>
      </c>
      <c r="D183" s="137" t="s">
        <v>864</v>
      </c>
      <c r="E183" s="12"/>
    </row>
    <row r="184" spans="1:5" ht="30">
      <c r="A184" s="134"/>
      <c r="B184" s="132"/>
      <c r="C184" s="136" t="s">
        <v>865</v>
      </c>
      <c r="D184" s="137" t="s">
        <v>866</v>
      </c>
      <c r="E184" s="12"/>
    </row>
    <row r="185" spans="1:5" ht="15">
      <c r="A185" s="134"/>
      <c r="B185" s="132"/>
      <c r="C185" s="136" t="s">
        <v>867</v>
      </c>
      <c r="D185" s="137" t="s">
        <v>868</v>
      </c>
      <c r="E185" s="12"/>
    </row>
    <row r="186" spans="1:5" ht="15">
      <c r="A186" s="134"/>
      <c r="B186" s="132"/>
      <c r="C186" s="136"/>
      <c r="D186" s="137"/>
      <c r="E186" s="12"/>
    </row>
    <row r="187" spans="1:5" ht="15">
      <c r="A187" s="134"/>
      <c r="B187" s="135" t="s">
        <v>869</v>
      </c>
      <c r="C187" s="133"/>
      <c r="D187" s="130" t="s">
        <v>870</v>
      </c>
      <c r="E187" s="12"/>
    </row>
    <row r="188" spans="1:5" ht="15">
      <c r="A188" s="134"/>
      <c r="B188" s="132"/>
      <c r="C188" s="136" t="s">
        <v>871</v>
      </c>
      <c r="D188" s="137" t="s">
        <v>872</v>
      </c>
      <c r="E188" s="12"/>
    </row>
    <row r="189" spans="1:5" ht="15">
      <c r="A189" s="134"/>
      <c r="B189" s="132"/>
      <c r="C189" s="136" t="s">
        <v>873</v>
      </c>
      <c r="D189" s="137" t="s">
        <v>874</v>
      </c>
      <c r="E189" s="12"/>
    </row>
    <row r="190" spans="1:5" ht="15">
      <c r="A190" s="134"/>
      <c r="B190" s="132"/>
      <c r="C190" s="135"/>
      <c r="D190" s="130"/>
      <c r="E190" s="12"/>
    </row>
    <row r="191" spans="1:5" ht="15">
      <c r="A191" s="131">
        <v>11</v>
      </c>
      <c r="B191" s="132"/>
      <c r="C191" s="133"/>
      <c r="D191" s="130" t="s">
        <v>875</v>
      </c>
      <c r="E191" s="12"/>
    </row>
    <row r="192" spans="1:5" ht="15">
      <c r="A192" s="134"/>
      <c r="B192" s="132"/>
      <c r="C192" s="135"/>
      <c r="D192" s="130"/>
      <c r="E192" s="12"/>
    </row>
    <row r="193" spans="1:5" ht="15">
      <c r="A193" s="134"/>
      <c r="B193" s="135" t="s">
        <v>876</v>
      </c>
      <c r="C193" s="133"/>
      <c r="D193" s="130" t="s">
        <v>875</v>
      </c>
      <c r="E193" s="12"/>
    </row>
    <row r="194" spans="1:5" ht="15">
      <c r="A194" s="134"/>
      <c r="B194" s="132"/>
      <c r="C194" s="136" t="s">
        <v>877</v>
      </c>
      <c r="D194" s="137" t="s">
        <v>878</v>
      </c>
      <c r="E194" s="12"/>
    </row>
    <row r="195" spans="1:5" ht="15">
      <c r="A195" s="134"/>
      <c r="B195" s="132"/>
      <c r="C195" s="136" t="s">
        <v>879</v>
      </c>
      <c r="D195" s="137" t="s">
        <v>880</v>
      </c>
      <c r="E195" s="12"/>
    </row>
    <row r="196" spans="1:5" ht="15">
      <c r="A196" s="134"/>
      <c r="B196" s="132"/>
      <c r="C196" s="136" t="s">
        <v>881</v>
      </c>
      <c r="D196" s="137" t="s">
        <v>882</v>
      </c>
      <c r="E196" s="12"/>
    </row>
    <row r="197" spans="1:5" ht="15">
      <c r="A197" s="134"/>
      <c r="B197" s="132"/>
      <c r="C197" s="136" t="s">
        <v>883</v>
      </c>
      <c r="D197" s="137" t="s">
        <v>884</v>
      </c>
      <c r="E197" s="12"/>
    </row>
    <row r="198" spans="1:5" ht="15">
      <c r="A198" s="134"/>
      <c r="B198" s="132"/>
      <c r="C198" s="136" t="s">
        <v>885</v>
      </c>
      <c r="D198" s="137" t="s">
        <v>886</v>
      </c>
      <c r="E198" s="12"/>
    </row>
    <row r="199" spans="1:5" ht="15">
      <c r="A199" s="134"/>
      <c r="B199" s="132"/>
      <c r="C199" s="136" t="s">
        <v>887</v>
      </c>
      <c r="D199" s="137" t="s">
        <v>888</v>
      </c>
      <c r="E199" s="12"/>
    </row>
    <row r="200" spans="1:5" ht="30">
      <c r="A200" s="134"/>
      <c r="B200" s="132"/>
      <c r="C200" s="136" t="s">
        <v>889</v>
      </c>
      <c r="D200" s="137" t="s">
        <v>890</v>
      </c>
      <c r="E200" s="12"/>
    </row>
    <row r="201" spans="1:5" ht="15">
      <c r="A201" s="134"/>
      <c r="B201" s="132"/>
      <c r="C201" s="135"/>
      <c r="D201" s="130"/>
      <c r="E201" s="12"/>
    </row>
    <row r="202" spans="1:5" ht="15">
      <c r="A202" s="131">
        <v>12</v>
      </c>
      <c r="B202" s="132"/>
      <c r="C202" s="133"/>
      <c r="D202" s="130" t="s">
        <v>891</v>
      </c>
      <c r="E202" s="12"/>
    </row>
    <row r="203" spans="1:5" ht="15">
      <c r="A203" s="134"/>
      <c r="B203" s="132"/>
      <c r="C203" s="135"/>
      <c r="D203" s="130"/>
      <c r="E203" s="12"/>
    </row>
    <row r="204" spans="1:5" ht="15">
      <c r="A204" s="134"/>
      <c r="B204" s="135" t="s">
        <v>892</v>
      </c>
      <c r="C204" s="133"/>
      <c r="D204" s="130" t="s">
        <v>891</v>
      </c>
      <c r="E204" s="12"/>
    </row>
    <row r="205" spans="1:5" ht="15">
      <c r="A205" s="134"/>
      <c r="B205" s="132"/>
      <c r="C205" s="136" t="s">
        <v>893</v>
      </c>
      <c r="D205" s="137" t="s">
        <v>891</v>
      </c>
      <c r="E205" s="12"/>
    </row>
    <row r="206" spans="1:5" ht="15">
      <c r="A206" s="134"/>
      <c r="B206" s="132"/>
      <c r="C206" s="135"/>
      <c r="D206" s="130"/>
      <c r="E206" s="12"/>
    </row>
    <row r="207" spans="1:5" ht="15">
      <c r="A207" s="131">
        <v>13</v>
      </c>
      <c r="B207" s="132"/>
      <c r="C207" s="133"/>
      <c r="D207" s="130" t="s">
        <v>894</v>
      </c>
      <c r="E207" s="12"/>
    </row>
    <row r="208" spans="1:5" ht="15">
      <c r="A208" s="134"/>
      <c r="B208" s="132"/>
      <c r="C208" s="135"/>
      <c r="D208" s="130"/>
      <c r="E208" s="12"/>
    </row>
    <row r="209" spans="1:5" ht="15">
      <c r="A209" s="134"/>
      <c r="B209" s="135" t="s">
        <v>895</v>
      </c>
      <c r="C209" s="133"/>
      <c r="D209" s="130" t="s">
        <v>896</v>
      </c>
      <c r="E209" s="12"/>
    </row>
    <row r="210" spans="1:5" ht="15">
      <c r="A210" s="134"/>
      <c r="B210" s="132"/>
      <c r="C210" s="136" t="s">
        <v>897</v>
      </c>
      <c r="D210" s="137" t="s">
        <v>896</v>
      </c>
      <c r="E210" s="12"/>
    </row>
    <row r="211" spans="1:5" ht="15">
      <c r="A211" s="134"/>
      <c r="B211" s="132"/>
      <c r="C211" s="136"/>
      <c r="D211" s="137"/>
      <c r="E211" s="12"/>
    </row>
    <row r="212" spans="1:5" ht="15">
      <c r="A212" s="134"/>
      <c r="B212" s="151" t="s">
        <v>898</v>
      </c>
      <c r="C212" s="133"/>
      <c r="D212" s="130" t="s">
        <v>899</v>
      </c>
      <c r="E212" s="12"/>
    </row>
    <row r="213" spans="1:5" ht="15">
      <c r="A213" s="134"/>
      <c r="B213" s="132"/>
      <c r="C213" s="133" t="s">
        <v>900</v>
      </c>
      <c r="D213" s="137" t="s">
        <v>899</v>
      </c>
      <c r="E213" s="12"/>
    </row>
    <row r="214" spans="1:5" ht="15">
      <c r="A214" s="134"/>
      <c r="B214" s="132"/>
      <c r="C214" s="133"/>
      <c r="D214" s="137"/>
      <c r="E214" s="12"/>
    </row>
    <row r="215" spans="1:5" ht="15">
      <c r="A215" s="134"/>
      <c r="B215" s="151" t="s">
        <v>901</v>
      </c>
      <c r="C215" s="133"/>
      <c r="D215" s="130" t="s">
        <v>902</v>
      </c>
      <c r="E215" s="12"/>
    </row>
    <row r="216" spans="1:5" ht="15">
      <c r="A216" s="134"/>
      <c r="B216" s="132"/>
      <c r="C216" s="133" t="s">
        <v>903</v>
      </c>
      <c r="D216" s="137" t="s">
        <v>902</v>
      </c>
      <c r="E216" s="12"/>
    </row>
    <row r="217" spans="1:5" ht="15">
      <c r="A217" s="134"/>
      <c r="B217" s="132"/>
      <c r="C217" s="136"/>
      <c r="D217" s="137"/>
      <c r="E217" s="12"/>
    </row>
    <row r="218" spans="1:5" ht="15">
      <c r="A218" s="134"/>
      <c r="B218" s="135" t="s">
        <v>904</v>
      </c>
      <c r="C218" s="133"/>
      <c r="D218" s="130" t="s">
        <v>905</v>
      </c>
      <c r="E218" s="12"/>
    </row>
    <row r="219" spans="1:5" ht="15">
      <c r="A219" s="134"/>
      <c r="B219" s="132"/>
      <c r="C219" s="136" t="s">
        <v>906</v>
      </c>
      <c r="D219" s="137" t="s">
        <v>907</v>
      </c>
      <c r="E219" s="12"/>
    </row>
    <row r="220" spans="1:5" ht="15">
      <c r="A220" s="134"/>
      <c r="B220" s="132"/>
      <c r="C220" s="136" t="s">
        <v>908</v>
      </c>
      <c r="D220" s="137" t="s">
        <v>909</v>
      </c>
      <c r="E220" s="12"/>
    </row>
    <row r="221" spans="1:5" ht="15">
      <c r="A221" s="134"/>
      <c r="B221" s="132"/>
      <c r="C221" s="136" t="s">
        <v>910</v>
      </c>
      <c r="D221" s="137" t="s">
        <v>911</v>
      </c>
      <c r="E221" s="12"/>
    </row>
    <row r="222" spans="1:5" ht="15">
      <c r="A222" s="134"/>
      <c r="B222" s="132"/>
      <c r="C222" s="136" t="s">
        <v>912</v>
      </c>
      <c r="D222" s="137" t="s">
        <v>913</v>
      </c>
      <c r="E222" s="12"/>
    </row>
    <row r="223" spans="1:5" ht="15">
      <c r="A223" s="134"/>
      <c r="B223" s="132"/>
      <c r="C223" s="136" t="s">
        <v>914</v>
      </c>
      <c r="D223" s="137" t="s">
        <v>915</v>
      </c>
      <c r="E223" s="12"/>
    </row>
    <row r="224" spans="1:5" ht="15">
      <c r="A224" s="134"/>
      <c r="B224" s="132"/>
      <c r="C224" s="136" t="s">
        <v>916</v>
      </c>
      <c r="D224" s="137" t="s">
        <v>917</v>
      </c>
      <c r="E224" s="12"/>
    </row>
    <row r="225" spans="1:5" ht="15">
      <c r="A225" s="134"/>
      <c r="B225" s="132"/>
      <c r="C225" s="136" t="s">
        <v>918</v>
      </c>
      <c r="D225" s="137" t="s">
        <v>919</v>
      </c>
      <c r="E225" s="12"/>
    </row>
    <row r="226" spans="1:5" ht="15">
      <c r="A226" s="134"/>
      <c r="B226" s="132"/>
      <c r="C226" s="136"/>
      <c r="D226" s="137"/>
      <c r="E226" s="12"/>
    </row>
    <row r="227" spans="1:5" ht="15">
      <c r="A227" s="131">
        <v>14</v>
      </c>
      <c r="B227" s="132"/>
      <c r="C227" s="133"/>
      <c r="D227" s="130" t="s">
        <v>920</v>
      </c>
      <c r="E227" s="12"/>
    </row>
    <row r="228" spans="1:5" ht="15">
      <c r="A228" s="134"/>
      <c r="B228" s="132"/>
      <c r="C228" s="135"/>
      <c r="D228" s="130"/>
      <c r="E228" s="12"/>
    </row>
    <row r="229" spans="1:5" ht="15">
      <c r="A229" s="134"/>
      <c r="B229" s="135" t="s">
        <v>921</v>
      </c>
      <c r="C229" s="133"/>
      <c r="D229" s="130" t="s">
        <v>922</v>
      </c>
      <c r="E229" s="12"/>
    </row>
    <row r="230" spans="1:5" ht="15">
      <c r="A230" s="134"/>
      <c r="B230" s="132"/>
      <c r="C230" s="136" t="s">
        <v>923</v>
      </c>
      <c r="D230" s="137" t="s">
        <v>924</v>
      </c>
      <c r="E230" s="12"/>
    </row>
    <row r="231" spans="1:5" ht="15">
      <c r="A231" s="134"/>
      <c r="B231" s="132"/>
      <c r="C231" s="136" t="s">
        <v>925</v>
      </c>
      <c r="D231" s="137" t="s">
        <v>926</v>
      </c>
      <c r="E231" s="12"/>
    </row>
    <row r="232" spans="1:5" ht="15">
      <c r="A232" s="134"/>
      <c r="B232" s="132"/>
      <c r="C232" s="136" t="s">
        <v>927</v>
      </c>
      <c r="D232" s="137" t="s">
        <v>928</v>
      </c>
      <c r="E232" s="12"/>
    </row>
    <row r="233" spans="1:5" ht="15">
      <c r="A233" s="134"/>
      <c r="B233" s="132"/>
      <c r="C233" s="136" t="s">
        <v>929</v>
      </c>
      <c r="D233" s="137" t="s">
        <v>930</v>
      </c>
      <c r="E233" s="12"/>
    </row>
    <row r="234" spans="1:5" ht="15">
      <c r="A234" s="134"/>
      <c r="B234" s="132"/>
      <c r="C234" s="136" t="s">
        <v>931</v>
      </c>
      <c r="D234" s="137" t="s">
        <v>932</v>
      </c>
      <c r="E234" s="12"/>
    </row>
    <row r="235" spans="1:5" ht="15">
      <c r="A235" s="134"/>
      <c r="B235" s="132"/>
      <c r="C235" s="135"/>
      <c r="D235" s="130"/>
      <c r="E235" s="12"/>
    </row>
    <row r="236" spans="1:5" ht="15">
      <c r="A236" s="134"/>
      <c r="B236" s="135" t="s">
        <v>933</v>
      </c>
      <c r="C236" s="133"/>
      <c r="D236" s="130" t="s">
        <v>934</v>
      </c>
      <c r="E236" s="12"/>
    </row>
    <row r="237" spans="1:5" ht="15">
      <c r="A237" s="134"/>
      <c r="B237" s="132"/>
      <c r="C237" s="136" t="s">
        <v>935</v>
      </c>
      <c r="D237" s="137" t="s">
        <v>934</v>
      </c>
      <c r="E237" s="12"/>
    </row>
    <row r="238" spans="1:5" ht="15">
      <c r="A238" s="134"/>
      <c r="B238" s="132"/>
      <c r="C238" s="135"/>
      <c r="D238" s="130"/>
      <c r="E238" s="12"/>
    </row>
    <row r="239" spans="1:5" ht="15">
      <c r="A239" s="134"/>
      <c r="B239" s="135" t="s">
        <v>936</v>
      </c>
      <c r="C239" s="133"/>
      <c r="D239" s="130" t="s">
        <v>937</v>
      </c>
      <c r="E239" s="12"/>
    </row>
    <row r="240" spans="1:5" ht="15">
      <c r="A240" s="134"/>
      <c r="B240" s="132"/>
      <c r="C240" s="136" t="s">
        <v>938</v>
      </c>
      <c r="D240" s="137" t="s">
        <v>939</v>
      </c>
      <c r="E240" s="12"/>
    </row>
    <row r="241" spans="1:5" ht="15">
      <c r="A241" s="134"/>
      <c r="B241" s="132"/>
      <c r="C241" s="136" t="s">
        <v>940</v>
      </c>
      <c r="D241" s="137" t="s">
        <v>941</v>
      </c>
      <c r="E241" s="12"/>
    </row>
    <row r="242" spans="1:5" ht="15">
      <c r="A242" s="134"/>
      <c r="B242" s="132"/>
      <c r="C242" s="135"/>
      <c r="D242" s="130"/>
      <c r="E242" s="12"/>
    </row>
    <row r="243" spans="1:5" ht="15">
      <c r="A243" s="131">
        <v>15</v>
      </c>
      <c r="B243" s="132"/>
      <c r="C243" s="133"/>
      <c r="D243" s="130" t="s">
        <v>942</v>
      </c>
      <c r="E243" s="12"/>
    </row>
    <row r="244" spans="1:5" ht="15">
      <c r="A244" s="134"/>
      <c r="B244" s="132"/>
      <c r="C244" s="135"/>
      <c r="D244" s="130"/>
      <c r="E244" s="12"/>
    </row>
    <row r="245" spans="1:5" ht="30">
      <c r="A245" s="134"/>
      <c r="B245" s="135" t="s">
        <v>943</v>
      </c>
      <c r="C245" s="133"/>
      <c r="D245" s="130" t="s">
        <v>944</v>
      </c>
      <c r="E245" s="12"/>
    </row>
    <row r="246" spans="1:5" ht="15">
      <c r="A246" s="134"/>
      <c r="B246" s="132"/>
      <c r="C246" s="136" t="s">
        <v>945</v>
      </c>
      <c r="D246" s="137" t="s">
        <v>946</v>
      </c>
      <c r="E246" s="12"/>
    </row>
    <row r="247" spans="1:5" ht="15">
      <c r="A247" s="134"/>
      <c r="B247" s="132"/>
      <c r="C247" s="136" t="s">
        <v>947</v>
      </c>
      <c r="D247" s="137" t="s">
        <v>948</v>
      </c>
      <c r="E247" s="12"/>
    </row>
    <row r="248" spans="1:5" ht="15">
      <c r="A248" s="134"/>
      <c r="B248" s="132"/>
      <c r="C248" s="135"/>
      <c r="D248" s="130"/>
      <c r="E248" s="12"/>
    </row>
    <row r="249" spans="1:5" ht="15">
      <c r="A249" s="134"/>
      <c r="B249" s="135" t="s">
        <v>949</v>
      </c>
      <c r="C249" s="133"/>
      <c r="D249" s="130" t="s">
        <v>950</v>
      </c>
      <c r="E249" s="12"/>
    </row>
    <row r="250" spans="1:5" ht="15">
      <c r="A250" s="134"/>
      <c r="B250" s="132"/>
      <c r="C250" s="136" t="s">
        <v>951</v>
      </c>
      <c r="D250" s="137" t="s">
        <v>950</v>
      </c>
      <c r="E250" s="12"/>
    </row>
    <row r="251" spans="1:5" ht="15">
      <c r="A251" s="134"/>
      <c r="B251" s="132"/>
      <c r="C251" s="136" t="s">
        <v>952</v>
      </c>
      <c r="D251" s="137" t="s">
        <v>953</v>
      </c>
      <c r="E251" s="12"/>
    </row>
    <row r="252" spans="1:5" ht="15">
      <c r="A252" s="134"/>
      <c r="B252" s="132"/>
      <c r="C252" s="136" t="s">
        <v>954</v>
      </c>
      <c r="D252" s="137" t="s">
        <v>955</v>
      </c>
      <c r="E252" s="12"/>
    </row>
    <row r="253" spans="1:5" ht="15">
      <c r="A253" s="134"/>
      <c r="B253" s="132"/>
      <c r="C253" s="136"/>
      <c r="D253" s="137"/>
      <c r="E253" s="12"/>
    </row>
    <row r="254" spans="1:5" ht="30">
      <c r="A254" s="131">
        <v>16</v>
      </c>
      <c r="B254" s="132"/>
      <c r="C254" s="133"/>
      <c r="D254" s="152" t="s">
        <v>956</v>
      </c>
      <c r="E254" s="12"/>
    </row>
    <row r="255" spans="1:5" ht="15">
      <c r="A255" s="134"/>
      <c r="B255" s="132"/>
      <c r="C255" s="135"/>
      <c r="D255" s="130"/>
      <c r="E255" s="12"/>
    </row>
    <row r="256" spans="1:5" ht="15">
      <c r="A256" s="134"/>
      <c r="B256" s="135" t="s">
        <v>957</v>
      </c>
      <c r="C256" s="133"/>
      <c r="D256" s="130" t="s">
        <v>958</v>
      </c>
      <c r="E256" s="12"/>
    </row>
    <row r="257" spans="1:5" ht="15">
      <c r="A257" s="134"/>
      <c r="B257" s="132"/>
      <c r="C257" s="136" t="s">
        <v>959</v>
      </c>
      <c r="D257" s="137" t="s">
        <v>958</v>
      </c>
      <c r="E257" s="12"/>
    </row>
    <row r="258" spans="1:5" ht="15">
      <c r="A258" s="134"/>
      <c r="B258" s="132"/>
      <c r="C258" s="136"/>
      <c r="D258" s="153"/>
      <c r="E258" s="12"/>
    </row>
    <row r="259" spans="1:5" ht="30">
      <c r="A259" s="134"/>
      <c r="B259" s="135" t="s">
        <v>960</v>
      </c>
      <c r="C259" s="133"/>
      <c r="D259" s="130" t="s">
        <v>961</v>
      </c>
      <c r="E259" s="12"/>
    </row>
    <row r="260" spans="1:5" ht="15">
      <c r="A260" s="134"/>
      <c r="B260" s="132"/>
      <c r="C260" s="136" t="s">
        <v>962</v>
      </c>
      <c r="D260" s="137" t="s">
        <v>963</v>
      </c>
      <c r="E260" s="12"/>
    </row>
    <row r="261" spans="1:5" ht="15">
      <c r="A261" s="134"/>
      <c r="B261" s="132"/>
      <c r="C261" s="136" t="s">
        <v>964</v>
      </c>
      <c r="D261" s="137" t="s">
        <v>965</v>
      </c>
      <c r="E261" s="12"/>
    </row>
    <row r="262" spans="1:5" ht="15">
      <c r="A262" s="134"/>
      <c r="B262" s="132"/>
      <c r="C262" s="136" t="s">
        <v>966</v>
      </c>
      <c r="D262" s="137" t="s">
        <v>967</v>
      </c>
      <c r="E262" s="12"/>
    </row>
    <row r="263" spans="1:5" ht="15">
      <c r="A263" s="134"/>
      <c r="B263" s="132"/>
      <c r="C263" s="136" t="s">
        <v>968</v>
      </c>
      <c r="D263" s="137" t="s">
        <v>969</v>
      </c>
      <c r="E263" s="12"/>
    </row>
    <row r="264" spans="1:5" ht="30">
      <c r="A264" s="134"/>
      <c r="B264" s="132"/>
      <c r="C264" s="136" t="s">
        <v>970</v>
      </c>
      <c r="D264" s="154" t="s">
        <v>971</v>
      </c>
      <c r="E264" s="12"/>
    </row>
    <row r="265" spans="1:5" ht="15">
      <c r="A265" s="134"/>
      <c r="B265" s="132"/>
      <c r="C265" s="136" t="s">
        <v>972</v>
      </c>
      <c r="D265" s="130"/>
      <c r="E265" s="12"/>
    </row>
    <row r="266" spans="1:5" ht="15">
      <c r="A266" s="131">
        <v>17</v>
      </c>
      <c r="B266" s="132"/>
      <c r="C266" s="133"/>
      <c r="D266" s="130" t="s">
        <v>973</v>
      </c>
      <c r="E266" s="12"/>
    </row>
    <row r="267" spans="1:5" ht="15">
      <c r="A267" s="134"/>
      <c r="B267" s="132"/>
      <c r="C267" s="135"/>
      <c r="D267" s="130"/>
      <c r="E267" s="12"/>
    </row>
    <row r="268" spans="1:5" ht="15">
      <c r="A268" s="134"/>
      <c r="B268" s="135" t="s">
        <v>974</v>
      </c>
      <c r="C268" s="133"/>
      <c r="D268" s="130" t="s">
        <v>975</v>
      </c>
      <c r="E268" s="12"/>
    </row>
    <row r="269" spans="1:5" ht="15">
      <c r="A269" s="134"/>
      <c r="B269" s="132"/>
      <c r="C269" s="136" t="s">
        <v>976</v>
      </c>
      <c r="D269" s="137" t="s">
        <v>977</v>
      </c>
      <c r="E269" s="12"/>
    </row>
    <row r="270" spans="1:5" ht="15">
      <c r="A270" s="134"/>
      <c r="B270" s="132"/>
      <c r="C270" s="136" t="s">
        <v>978</v>
      </c>
      <c r="D270" s="137" t="s">
        <v>979</v>
      </c>
      <c r="E270" s="12"/>
    </row>
    <row r="271" spans="1:5" ht="15">
      <c r="A271" s="134"/>
      <c r="B271" s="132"/>
      <c r="C271" s="136" t="s">
        <v>980</v>
      </c>
      <c r="D271" s="137" t="s">
        <v>981</v>
      </c>
      <c r="E271" s="12"/>
    </row>
    <row r="272" spans="1:5" ht="15">
      <c r="A272" s="134"/>
      <c r="B272" s="132"/>
      <c r="C272" s="136" t="s">
        <v>982</v>
      </c>
      <c r="D272" s="137" t="s">
        <v>983</v>
      </c>
      <c r="E272" s="12"/>
    </row>
    <row r="273" spans="1:5" ht="15">
      <c r="A273" s="134"/>
      <c r="B273" s="132"/>
      <c r="C273" s="136" t="s">
        <v>984</v>
      </c>
      <c r="D273" s="137" t="s">
        <v>985</v>
      </c>
      <c r="E273" s="12"/>
    </row>
    <row r="274" spans="1:5" ht="15">
      <c r="A274" s="134"/>
      <c r="B274" s="132"/>
      <c r="C274" s="136"/>
      <c r="D274" s="137"/>
      <c r="E274" s="12"/>
    </row>
    <row r="275" spans="1:5" ht="15">
      <c r="A275" s="134"/>
      <c r="B275" s="135" t="s">
        <v>986</v>
      </c>
      <c r="C275" s="133"/>
      <c r="D275" s="130" t="s">
        <v>987</v>
      </c>
      <c r="E275" s="12"/>
    </row>
    <row r="276" spans="1:5" ht="15">
      <c r="A276" s="134"/>
      <c r="B276" s="132"/>
      <c r="C276" s="136" t="s">
        <v>988</v>
      </c>
      <c r="D276" s="137" t="s">
        <v>989</v>
      </c>
      <c r="E276" s="12"/>
    </row>
    <row r="277" spans="1:5" ht="15">
      <c r="A277" s="134"/>
      <c r="B277" s="132"/>
      <c r="C277" s="136" t="s">
        <v>990</v>
      </c>
      <c r="D277" s="137" t="s">
        <v>991</v>
      </c>
      <c r="E277" s="12"/>
    </row>
    <row r="278" spans="1:5" ht="15">
      <c r="A278" s="134"/>
      <c r="B278" s="132"/>
      <c r="C278" s="136" t="s">
        <v>992</v>
      </c>
      <c r="D278" s="137" t="s">
        <v>993</v>
      </c>
      <c r="E278" s="12"/>
    </row>
    <row r="279" spans="1:5" ht="15">
      <c r="A279" s="134"/>
      <c r="B279" s="132"/>
      <c r="C279" s="136" t="s">
        <v>994</v>
      </c>
      <c r="D279" s="137" t="s">
        <v>995</v>
      </c>
      <c r="E279" s="12"/>
    </row>
    <row r="280" spans="1:5" ht="15">
      <c r="A280" s="134"/>
      <c r="B280" s="132"/>
      <c r="C280" s="136" t="s">
        <v>996</v>
      </c>
      <c r="D280" s="137" t="s">
        <v>997</v>
      </c>
      <c r="E280" s="12"/>
    </row>
    <row r="281" spans="1:5" ht="15">
      <c r="A281" s="134"/>
      <c r="B281" s="132"/>
      <c r="C281" s="135"/>
      <c r="D281" s="130"/>
      <c r="E281" s="12"/>
    </row>
    <row r="282" spans="1:5" ht="15">
      <c r="A282" s="131">
        <v>18</v>
      </c>
      <c r="B282" s="132"/>
      <c r="C282" s="133"/>
      <c r="D282" s="130" t="s">
        <v>998</v>
      </c>
      <c r="E282" s="12"/>
    </row>
    <row r="283" spans="1:5" ht="15">
      <c r="A283" s="134"/>
      <c r="B283" s="132"/>
      <c r="C283" s="135"/>
      <c r="D283" s="130"/>
      <c r="E283" s="12"/>
    </row>
    <row r="284" spans="1:5" ht="15">
      <c r="A284" s="134"/>
      <c r="B284" s="135" t="s">
        <v>999</v>
      </c>
      <c r="C284" s="133"/>
      <c r="D284" s="130" t="s">
        <v>1000</v>
      </c>
      <c r="E284" s="12"/>
    </row>
    <row r="285" spans="1:5" ht="15">
      <c r="A285" s="134"/>
      <c r="B285" s="132"/>
      <c r="C285" s="136" t="s">
        <v>1001</v>
      </c>
      <c r="D285" s="137" t="s">
        <v>1002</v>
      </c>
      <c r="E285" s="12"/>
    </row>
    <row r="286" spans="1:5" ht="15">
      <c r="A286" s="138"/>
      <c r="B286" s="139"/>
      <c r="C286" s="136" t="s">
        <v>1003</v>
      </c>
      <c r="D286" s="137" t="s">
        <v>1004</v>
      </c>
      <c r="E286" s="12"/>
    </row>
    <row r="287" spans="1:5" ht="15">
      <c r="A287" s="134"/>
      <c r="B287" s="132"/>
      <c r="C287" s="136" t="s">
        <v>1005</v>
      </c>
      <c r="D287" s="155" t="s">
        <v>1006</v>
      </c>
      <c r="E287" s="12"/>
    </row>
    <row r="288" spans="1:5" ht="15">
      <c r="A288" s="156"/>
      <c r="B288" s="133"/>
      <c r="C288" s="136" t="s">
        <v>1007</v>
      </c>
      <c r="D288" s="155" t="s">
        <v>1008</v>
      </c>
      <c r="E288" s="12"/>
    </row>
    <row r="289" spans="1:5" ht="15">
      <c r="A289" s="134"/>
      <c r="B289" s="132"/>
      <c r="C289" s="135"/>
      <c r="D289" s="130"/>
      <c r="E289" s="12"/>
    </row>
    <row r="290" spans="1:5" ht="15">
      <c r="A290" s="134"/>
      <c r="B290" s="135" t="s">
        <v>1009</v>
      </c>
      <c r="C290" s="133"/>
      <c r="D290" s="130" t="s">
        <v>1010</v>
      </c>
      <c r="E290" s="12"/>
    </row>
    <row r="291" spans="1:5" ht="15">
      <c r="A291" s="134"/>
      <c r="B291" s="132"/>
      <c r="C291" s="136" t="s">
        <v>1011</v>
      </c>
      <c r="D291" s="137" t="s">
        <v>1012</v>
      </c>
      <c r="E291" s="12"/>
    </row>
    <row r="292" spans="1:5" ht="15">
      <c r="A292" s="134"/>
      <c r="B292" s="132"/>
      <c r="C292" s="135"/>
      <c r="D292" s="130"/>
      <c r="E292" s="12"/>
    </row>
    <row r="293" spans="1:5" ht="15">
      <c r="A293" s="131">
        <v>19</v>
      </c>
      <c r="B293" s="132"/>
      <c r="C293" s="133"/>
      <c r="D293" s="130" t="s">
        <v>1013</v>
      </c>
      <c r="E293" s="12"/>
    </row>
    <row r="294" spans="1:5" ht="15">
      <c r="A294" s="134"/>
      <c r="B294" s="132"/>
      <c r="C294" s="135"/>
      <c r="D294" s="130"/>
      <c r="E294" s="12"/>
    </row>
    <row r="295" spans="1:5" ht="15">
      <c r="A295" s="134"/>
      <c r="B295" s="135" t="s">
        <v>1014</v>
      </c>
      <c r="C295" s="133"/>
      <c r="D295" s="130" t="s">
        <v>1015</v>
      </c>
      <c r="E295" s="12"/>
    </row>
    <row r="296" spans="1:5" ht="15">
      <c r="A296" s="134"/>
      <c r="B296" s="132"/>
      <c r="C296" s="136" t="s">
        <v>1016</v>
      </c>
      <c r="D296" s="137" t="s">
        <v>1015</v>
      </c>
      <c r="E296" s="12"/>
    </row>
    <row r="297" spans="1:5" ht="15">
      <c r="A297" s="134"/>
      <c r="B297" s="132"/>
      <c r="C297" s="135"/>
      <c r="D297" s="130"/>
      <c r="E297" s="12"/>
    </row>
    <row r="298" spans="1:5" ht="15">
      <c r="A298" s="134"/>
      <c r="B298" s="135" t="s">
        <v>1017</v>
      </c>
      <c r="C298" s="133"/>
      <c r="D298" s="130" t="s">
        <v>1018</v>
      </c>
      <c r="E298" s="12"/>
    </row>
    <row r="299" spans="1:5" ht="15">
      <c r="A299" s="134"/>
      <c r="B299" s="132"/>
      <c r="C299" s="136" t="s">
        <v>1019</v>
      </c>
      <c r="D299" s="137" t="s">
        <v>1018</v>
      </c>
      <c r="E299" s="12"/>
    </row>
    <row r="300" spans="1:5" ht="15">
      <c r="A300" s="134"/>
      <c r="B300" s="132"/>
      <c r="C300" s="135"/>
      <c r="D300" s="130"/>
      <c r="E300" s="12"/>
    </row>
    <row r="301" spans="1:5" ht="15">
      <c r="A301" s="131">
        <v>20</v>
      </c>
      <c r="B301" s="132"/>
      <c r="C301" s="135"/>
      <c r="D301" s="130" t="s">
        <v>1020</v>
      </c>
      <c r="E301" s="12"/>
    </row>
    <row r="302" spans="1:5" ht="15">
      <c r="A302" s="134"/>
      <c r="B302" s="132"/>
      <c r="C302" s="135"/>
      <c r="D302" s="130"/>
      <c r="E302" s="12"/>
    </row>
    <row r="303" spans="1:5" ht="30">
      <c r="A303" s="134"/>
      <c r="B303" s="135" t="s">
        <v>1021</v>
      </c>
      <c r="C303" s="133"/>
      <c r="D303" s="130" t="s">
        <v>1022</v>
      </c>
      <c r="E303" s="12"/>
    </row>
    <row r="304" spans="1:5" ht="15">
      <c r="A304" s="134"/>
      <c r="B304" s="132"/>
      <c r="C304" s="136" t="s">
        <v>1023</v>
      </c>
      <c r="D304" s="137" t="s">
        <v>1024</v>
      </c>
      <c r="E304" s="12"/>
    </row>
    <row r="305" spans="1:5" ht="15">
      <c r="A305" s="134"/>
      <c r="B305" s="132"/>
      <c r="C305" s="136" t="s">
        <v>1025</v>
      </c>
      <c r="D305" s="137" t="s">
        <v>1026</v>
      </c>
      <c r="E305" s="12"/>
    </row>
    <row r="306" spans="1:5" ht="15">
      <c r="A306" s="134"/>
      <c r="B306" s="132"/>
      <c r="C306" s="136" t="s">
        <v>1027</v>
      </c>
      <c r="D306" s="137" t="s">
        <v>1028</v>
      </c>
      <c r="E306" s="12"/>
    </row>
    <row r="307" spans="1:5" ht="15">
      <c r="A307" s="134"/>
      <c r="B307" s="132"/>
      <c r="C307" s="136" t="s">
        <v>1029</v>
      </c>
      <c r="D307" s="137" t="s">
        <v>1030</v>
      </c>
      <c r="E307" s="12"/>
    </row>
    <row r="308" spans="1:5" ht="30">
      <c r="A308" s="134"/>
      <c r="B308" s="132"/>
      <c r="C308" s="157" t="s">
        <v>1031</v>
      </c>
      <c r="D308" s="154" t="s">
        <v>1032</v>
      </c>
      <c r="E308" s="12"/>
    </row>
    <row r="309" spans="1:5" ht="15">
      <c r="A309" s="134"/>
      <c r="B309" s="132"/>
      <c r="C309" s="158" t="s">
        <v>1033</v>
      </c>
      <c r="D309" s="159" t="s">
        <v>1034</v>
      </c>
      <c r="E309" s="12"/>
    </row>
    <row r="310" spans="1:5" ht="15">
      <c r="A310" s="134"/>
      <c r="B310" s="132"/>
      <c r="C310" s="136" t="s">
        <v>1035</v>
      </c>
      <c r="D310" s="137" t="s">
        <v>1036</v>
      </c>
      <c r="E310" s="12"/>
    </row>
    <row r="311" spans="1:5" ht="15">
      <c r="A311" s="134"/>
      <c r="B311" s="132"/>
      <c r="C311" s="136" t="s">
        <v>1037</v>
      </c>
      <c r="D311" s="137" t="s">
        <v>1038</v>
      </c>
      <c r="E311" s="12"/>
    </row>
    <row r="312" spans="1:5" ht="15">
      <c r="A312" s="134"/>
      <c r="B312" s="132"/>
      <c r="C312" s="136" t="s">
        <v>1039</v>
      </c>
      <c r="D312" s="137" t="s">
        <v>1040</v>
      </c>
      <c r="E312" s="12"/>
    </row>
    <row r="313" spans="1:5" ht="15">
      <c r="A313" s="134"/>
      <c r="B313" s="132"/>
      <c r="C313" s="136"/>
      <c r="D313" s="137"/>
      <c r="E313" s="12"/>
    </row>
    <row r="314" spans="1:5" ht="15">
      <c r="A314" s="134"/>
      <c r="B314" s="135" t="s">
        <v>1041</v>
      </c>
      <c r="C314" s="133"/>
      <c r="D314" s="130" t="s">
        <v>1042</v>
      </c>
      <c r="E314" s="12"/>
    </row>
    <row r="315" spans="1:5" ht="15">
      <c r="A315" s="134"/>
      <c r="B315" s="132"/>
      <c r="C315" s="136" t="s">
        <v>1043</v>
      </c>
      <c r="D315" s="137" t="s">
        <v>1042</v>
      </c>
      <c r="E315" s="12"/>
    </row>
    <row r="316" spans="1:5" ht="15">
      <c r="A316" s="141"/>
      <c r="B316" s="142"/>
      <c r="C316" s="136"/>
      <c r="D316" s="137"/>
      <c r="E316" s="12"/>
    </row>
    <row r="317" spans="1:5" ht="30">
      <c r="A317" s="134"/>
      <c r="B317" s="135" t="s">
        <v>1044</v>
      </c>
      <c r="C317" s="133"/>
      <c r="D317" s="130" t="s">
        <v>1045</v>
      </c>
      <c r="E317" s="12"/>
    </row>
    <row r="318" spans="1:5" ht="30">
      <c r="A318" s="134"/>
      <c r="B318" s="132"/>
      <c r="C318" s="136" t="s">
        <v>1046</v>
      </c>
      <c r="D318" s="137" t="s">
        <v>1045</v>
      </c>
      <c r="E318" s="12"/>
    </row>
    <row r="319" spans="1:5" ht="15">
      <c r="A319" s="141"/>
      <c r="B319" s="142"/>
      <c r="C319" s="136"/>
      <c r="D319" s="137"/>
      <c r="E319" s="12"/>
    </row>
    <row r="320" spans="1:5" ht="30">
      <c r="A320" s="134"/>
      <c r="B320" s="135" t="s">
        <v>1047</v>
      </c>
      <c r="C320" s="133"/>
      <c r="D320" s="130" t="s">
        <v>1048</v>
      </c>
      <c r="E320" s="12"/>
    </row>
    <row r="321" spans="1:5" ht="15">
      <c r="A321" s="134"/>
      <c r="B321" s="132"/>
      <c r="C321" s="136" t="s">
        <v>1049</v>
      </c>
      <c r="D321" s="159" t="s">
        <v>1050</v>
      </c>
      <c r="E321" s="12"/>
    </row>
    <row r="322" spans="1:5" ht="15">
      <c r="A322" s="134"/>
      <c r="B322" s="132"/>
      <c r="C322" s="136" t="s">
        <v>1051</v>
      </c>
      <c r="D322" s="137" t="s">
        <v>1052</v>
      </c>
      <c r="E322" s="12"/>
    </row>
    <row r="323" spans="1:5" ht="15">
      <c r="A323" s="141"/>
      <c r="B323" s="142"/>
      <c r="C323" s="136"/>
      <c r="D323" s="137"/>
      <c r="E323" s="12"/>
    </row>
    <row r="324" spans="1:5" ht="15">
      <c r="A324" s="134"/>
      <c r="B324" s="135" t="s">
        <v>1053</v>
      </c>
      <c r="C324" s="133"/>
      <c r="D324" s="130" t="s">
        <v>1054</v>
      </c>
      <c r="E324" s="12"/>
    </row>
    <row r="325" spans="1:5" ht="15">
      <c r="A325" s="134"/>
      <c r="B325" s="132"/>
      <c r="C325" s="136" t="s">
        <v>1055</v>
      </c>
      <c r="D325" s="137" t="s">
        <v>1056</v>
      </c>
      <c r="E325" s="12"/>
    </row>
    <row r="326" spans="1:5" ht="15">
      <c r="A326" s="134"/>
      <c r="B326" s="132"/>
      <c r="C326" s="136" t="s">
        <v>1057</v>
      </c>
      <c r="D326" s="137" t="s">
        <v>1058</v>
      </c>
      <c r="E326" s="12"/>
    </row>
    <row r="327" spans="1:5" ht="15">
      <c r="A327" s="134"/>
      <c r="B327" s="132"/>
      <c r="C327" s="136" t="s">
        <v>1059</v>
      </c>
      <c r="D327" s="137" t="s">
        <v>1060</v>
      </c>
      <c r="E327" s="12"/>
    </row>
    <row r="328" spans="1:5" ht="15">
      <c r="A328" s="138"/>
      <c r="B328" s="139"/>
      <c r="C328" s="136" t="s">
        <v>1061</v>
      </c>
      <c r="D328" s="137" t="s">
        <v>1062</v>
      </c>
      <c r="E328" s="12"/>
    </row>
    <row r="329" spans="1:5" ht="30">
      <c r="A329" s="138"/>
      <c r="B329" s="139"/>
      <c r="C329" s="157" t="s">
        <v>1063</v>
      </c>
      <c r="D329" s="154" t="s">
        <v>1064</v>
      </c>
      <c r="E329" s="12"/>
    </row>
    <row r="330" spans="1:5" ht="15">
      <c r="A330" s="138"/>
      <c r="B330" s="139"/>
      <c r="C330" s="158" t="s">
        <v>1065</v>
      </c>
      <c r="D330" s="159" t="s">
        <v>1066</v>
      </c>
      <c r="E330" s="12"/>
    </row>
    <row r="331" spans="1:5" ht="15">
      <c r="A331" s="134"/>
      <c r="B331" s="132"/>
      <c r="C331" s="135"/>
      <c r="D331" s="130"/>
      <c r="E331" s="12"/>
    </row>
    <row r="332" spans="1:5" ht="15">
      <c r="A332" s="134"/>
      <c r="B332" s="135" t="s">
        <v>1067</v>
      </c>
      <c r="C332" s="133"/>
      <c r="D332" s="130" t="s">
        <v>1068</v>
      </c>
      <c r="E332" s="12"/>
    </row>
    <row r="333" spans="1:5" ht="15">
      <c r="A333" s="134"/>
      <c r="B333" s="132"/>
      <c r="C333" s="136" t="s">
        <v>1069</v>
      </c>
      <c r="D333" s="137" t="s">
        <v>1068</v>
      </c>
      <c r="E333" s="12"/>
    </row>
    <row r="334" spans="1:5" ht="15">
      <c r="A334" s="134"/>
      <c r="B334" s="132"/>
      <c r="C334" s="135"/>
      <c r="D334" s="130"/>
      <c r="E334" s="12"/>
    </row>
    <row r="335" spans="1:5" ht="30">
      <c r="A335" s="131">
        <v>21</v>
      </c>
      <c r="B335" s="132"/>
      <c r="C335" s="133"/>
      <c r="D335" s="130" t="s">
        <v>1070</v>
      </c>
      <c r="E335" s="12"/>
    </row>
    <row r="336" spans="1:5" ht="15">
      <c r="A336" s="134"/>
      <c r="B336" s="132"/>
      <c r="C336" s="135"/>
      <c r="D336" s="130"/>
      <c r="E336" s="12"/>
    </row>
    <row r="337" spans="1:5" ht="15">
      <c r="A337" s="134"/>
      <c r="B337" s="135" t="s">
        <v>1071</v>
      </c>
      <c r="C337" s="133"/>
      <c r="D337" s="130" t="s">
        <v>1072</v>
      </c>
      <c r="E337" s="12"/>
    </row>
    <row r="338" spans="1:5" ht="15">
      <c r="A338" s="134"/>
      <c r="B338" s="132"/>
      <c r="C338" s="136" t="s">
        <v>1073</v>
      </c>
      <c r="D338" s="137" t="s">
        <v>1072</v>
      </c>
      <c r="E338" s="12"/>
    </row>
    <row r="339" spans="1:5" ht="15">
      <c r="A339" s="134"/>
      <c r="B339" s="132"/>
      <c r="C339" s="136"/>
      <c r="D339" s="137"/>
      <c r="E339" s="12"/>
    </row>
    <row r="340" spans="1:5" ht="15">
      <c r="A340" s="134"/>
      <c r="B340" s="135" t="s">
        <v>1074</v>
      </c>
      <c r="C340" s="133"/>
      <c r="D340" s="130" t="s">
        <v>1075</v>
      </c>
      <c r="E340" s="12"/>
    </row>
    <row r="341" spans="1:5" ht="15">
      <c r="A341" s="134"/>
      <c r="B341" s="132"/>
      <c r="C341" s="136" t="s">
        <v>1076</v>
      </c>
      <c r="D341" s="137" t="s">
        <v>1075</v>
      </c>
      <c r="E341" s="12"/>
    </row>
    <row r="342" spans="1:5" ht="15">
      <c r="A342" s="134"/>
      <c r="B342" s="132"/>
      <c r="C342" s="135"/>
      <c r="D342" s="130"/>
      <c r="E342" s="12"/>
    </row>
    <row r="343" spans="1:5" ht="15">
      <c r="A343" s="131">
        <v>22</v>
      </c>
      <c r="B343" s="132"/>
      <c r="C343" s="133"/>
      <c r="D343" s="130" t="s">
        <v>1077</v>
      </c>
      <c r="E343" s="12"/>
    </row>
    <row r="344" spans="1:5" ht="15">
      <c r="A344" s="134"/>
      <c r="B344" s="132"/>
      <c r="C344" s="135"/>
      <c r="D344" s="130"/>
      <c r="E344" s="12"/>
    </row>
    <row r="345" spans="1:5" ht="15">
      <c r="A345" s="134"/>
      <c r="B345" s="135" t="s">
        <v>1078</v>
      </c>
      <c r="C345" s="133"/>
      <c r="D345" s="130" t="s">
        <v>1079</v>
      </c>
      <c r="E345" s="12"/>
    </row>
    <row r="346" spans="1:5" ht="15">
      <c r="A346" s="134"/>
      <c r="B346" s="132"/>
      <c r="C346" s="136" t="s">
        <v>1080</v>
      </c>
      <c r="D346" s="137" t="s">
        <v>1081</v>
      </c>
      <c r="E346" s="12"/>
    </row>
    <row r="347" spans="1:5" ht="15">
      <c r="A347" s="134"/>
      <c r="B347" s="132"/>
      <c r="C347" s="136" t="s">
        <v>1082</v>
      </c>
      <c r="D347" s="137" t="s">
        <v>1083</v>
      </c>
      <c r="E347" s="12"/>
    </row>
    <row r="348" spans="1:5" ht="15">
      <c r="A348" s="134"/>
      <c r="B348" s="132"/>
      <c r="C348" s="135"/>
      <c r="D348" s="130"/>
      <c r="E348" s="12"/>
    </row>
    <row r="349" spans="1:5" ht="15">
      <c r="A349" s="134"/>
      <c r="B349" s="135" t="s">
        <v>1084</v>
      </c>
      <c r="C349" s="133"/>
      <c r="D349" s="130" t="s">
        <v>1085</v>
      </c>
      <c r="E349" s="12"/>
    </row>
    <row r="350" spans="1:5" ht="15">
      <c r="A350" s="134"/>
      <c r="B350" s="132"/>
      <c r="C350" s="136" t="s">
        <v>1086</v>
      </c>
      <c r="D350" s="137" t="s">
        <v>1087</v>
      </c>
      <c r="E350" s="12"/>
    </row>
    <row r="351" spans="1:5" ht="15">
      <c r="A351" s="134"/>
      <c r="B351" s="132"/>
      <c r="C351" s="136" t="s">
        <v>1088</v>
      </c>
      <c r="D351" s="137" t="s">
        <v>1089</v>
      </c>
      <c r="E351" s="12"/>
    </row>
    <row r="352" spans="1:5" ht="15">
      <c r="A352" s="134"/>
      <c r="B352" s="132"/>
      <c r="C352" s="136" t="s">
        <v>1090</v>
      </c>
      <c r="D352" s="137" t="s">
        <v>1091</v>
      </c>
      <c r="E352" s="12"/>
    </row>
    <row r="353" spans="1:5" ht="15">
      <c r="A353" s="134"/>
      <c r="B353" s="132"/>
      <c r="C353" s="136" t="s">
        <v>1092</v>
      </c>
      <c r="D353" s="137" t="s">
        <v>1093</v>
      </c>
      <c r="E353" s="12"/>
    </row>
    <row r="354" spans="1:5" ht="15">
      <c r="A354" s="134"/>
      <c r="B354" s="132"/>
      <c r="C354" s="135"/>
      <c r="D354" s="130"/>
      <c r="E354" s="12"/>
    </row>
    <row r="355" spans="1:5" ht="15">
      <c r="A355" s="131">
        <v>23</v>
      </c>
      <c r="B355" s="132"/>
      <c r="C355" s="133"/>
      <c r="D355" s="130" t="s">
        <v>1094</v>
      </c>
      <c r="E355" s="12"/>
    </row>
    <row r="356" spans="1:5" ht="15">
      <c r="A356" s="134"/>
      <c r="B356" s="132"/>
      <c r="C356" s="135"/>
      <c r="D356" s="130"/>
      <c r="E356" s="12"/>
    </row>
    <row r="357" spans="1:5" ht="15">
      <c r="A357" s="134"/>
      <c r="B357" s="135" t="s">
        <v>1095</v>
      </c>
      <c r="C357" s="133"/>
      <c r="D357" s="130" t="s">
        <v>1096</v>
      </c>
      <c r="E357" s="12"/>
    </row>
    <row r="358" spans="1:5" ht="15">
      <c r="A358" s="134"/>
      <c r="B358" s="132"/>
      <c r="C358" s="136" t="s">
        <v>1097</v>
      </c>
      <c r="D358" s="137" t="s">
        <v>1098</v>
      </c>
      <c r="E358" s="12"/>
    </row>
    <row r="359" spans="1:5" ht="15">
      <c r="A359" s="134"/>
      <c r="B359" s="132"/>
      <c r="C359" s="136" t="s">
        <v>1099</v>
      </c>
      <c r="D359" s="137" t="s">
        <v>1100</v>
      </c>
      <c r="E359" s="12"/>
    </row>
    <row r="360" spans="1:5" ht="15">
      <c r="A360" s="134"/>
      <c r="B360" s="132"/>
      <c r="C360" s="136" t="s">
        <v>1101</v>
      </c>
      <c r="D360" s="137" t="s">
        <v>1102</v>
      </c>
      <c r="E360" s="12"/>
    </row>
    <row r="361" spans="1:5" ht="15">
      <c r="A361" s="134"/>
      <c r="B361" s="132"/>
      <c r="C361" s="136" t="s">
        <v>1103</v>
      </c>
      <c r="D361" s="137" t="s">
        <v>1104</v>
      </c>
      <c r="E361" s="12"/>
    </row>
    <row r="362" spans="1:5" ht="15">
      <c r="A362" s="134"/>
      <c r="B362" s="132"/>
      <c r="C362" s="136" t="s">
        <v>1105</v>
      </c>
      <c r="D362" s="137" t="s">
        <v>1106</v>
      </c>
      <c r="E362" s="12"/>
    </row>
    <row r="363" spans="1:5" ht="15">
      <c r="A363" s="141"/>
      <c r="B363" s="142"/>
      <c r="C363" s="136"/>
      <c r="D363" s="137"/>
      <c r="E363" s="12"/>
    </row>
    <row r="364" spans="1:5" ht="15">
      <c r="A364" s="134"/>
      <c r="B364" s="135" t="s">
        <v>1107</v>
      </c>
      <c r="C364" s="132"/>
      <c r="D364" s="130" t="s">
        <v>1108</v>
      </c>
      <c r="E364" s="12"/>
    </row>
    <row r="365" spans="1:5" ht="15">
      <c r="A365" s="134"/>
      <c r="B365" s="132"/>
      <c r="C365" s="136" t="s">
        <v>1109</v>
      </c>
      <c r="D365" s="137" t="s">
        <v>1108</v>
      </c>
      <c r="E365" s="12"/>
    </row>
    <row r="366" spans="1:5" ht="15">
      <c r="A366" s="141"/>
      <c r="B366" s="142"/>
      <c r="C366" s="133"/>
      <c r="D366" s="137"/>
      <c r="E366" s="12"/>
    </row>
    <row r="367" spans="1:5" ht="15">
      <c r="A367" s="134"/>
      <c r="B367" s="135" t="s">
        <v>1110</v>
      </c>
      <c r="C367" s="132"/>
      <c r="D367" s="130" t="s">
        <v>1111</v>
      </c>
      <c r="E367" s="12"/>
    </row>
    <row r="368" spans="1:5" ht="15">
      <c r="A368" s="134"/>
      <c r="B368" s="132"/>
      <c r="C368" s="136" t="s">
        <v>1112</v>
      </c>
      <c r="D368" s="137" t="s">
        <v>1113</v>
      </c>
      <c r="E368" s="12"/>
    </row>
    <row r="369" spans="1:5" ht="15">
      <c r="A369" s="134"/>
      <c r="B369" s="132"/>
      <c r="C369" s="136" t="s">
        <v>1114</v>
      </c>
      <c r="D369" s="137" t="s">
        <v>1115</v>
      </c>
      <c r="E369" s="12"/>
    </row>
    <row r="370" spans="1:5" ht="15">
      <c r="A370" s="134"/>
      <c r="B370" s="132"/>
      <c r="C370" s="136"/>
      <c r="D370" s="137"/>
      <c r="E370" s="12"/>
    </row>
    <row r="371" spans="1:5" ht="15">
      <c r="A371" s="134"/>
      <c r="B371" s="135" t="s">
        <v>1116</v>
      </c>
      <c r="C371" s="133"/>
      <c r="D371" s="130" t="s">
        <v>1117</v>
      </c>
      <c r="E371" s="12"/>
    </row>
    <row r="372" spans="1:5" ht="30">
      <c r="A372" s="134"/>
      <c r="B372" s="132"/>
      <c r="C372" s="136" t="s">
        <v>1118</v>
      </c>
      <c r="D372" s="137" t="s">
        <v>1119</v>
      </c>
      <c r="E372" s="12"/>
    </row>
    <row r="373" spans="1:5" ht="15">
      <c r="A373" s="134"/>
      <c r="B373" s="132"/>
      <c r="C373" s="136" t="s">
        <v>1120</v>
      </c>
      <c r="D373" s="137" t="s">
        <v>1121</v>
      </c>
      <c r="E373" s="12"/>
    </row>
    <row r="374" spans="1:5" ht="15">
      <c r="A374" s="134"/>
      <c r="B374" s="132"/>
      <c r="C374" s="136" t="s">
        <v>1122</v>
      </c>
      <c r="D374" s="137" t="s">
        <v>1123</v>
      </c>
      <c r="E374" s="12"/>
    </row>
    <row r="375" spans="1:5" ht="15">
      <c r="A375" s="134"/>
      <c r="B375" s="132"/>
      <c r="C375" s="136" t="s">
        <v>1124</v>
      </c>
      <c r="D375" s="137" t="s">
        <v>1125</v>
      </c>
      <c r="E375" s="12"/>
    </row>
    <row r="376" spans="1:5" ht="15">
      <c r="A376" s="134"/>
      <c r="B376" s="132"/>
      <c r="C376" s="136" t="s">
        <v>1126</v>
      </c>
      <c r="D376" s="137" t="s">
        <v>1127</v>
      </c>
      <c r="E376" s="12"/>
    </row>
    <row r="377" spans="1:5" ht="15">
      <c r="A377" s="141"/>
      <c r="B377" s="142"/>
      <c r="C377" s="136"/>
      <c r="D377" s="137"/>
      <c r="E377" s="12"/>
    </row>
    <row r="378" spans="1:5" ht="15">
      <c r="A378" s="134"/>
      <c r="B378" s="135" t="s">
        <v>1128</v>
      </c>
      <c r="C378" s="132"/>
      <c r="D378" s="130" t="s">
        <v>1129</v>
      </c>
      <c r="E378" s="12"/>
    </row>
    <row r="379" spans="1:5" ht="15">
      <c r="A379" s="134"/>
      <c r="B379" s="132"/>
      <c r="C379" s="136" t="s">
        <v>1130</v>
      </c>
      <c r="D379" s="137" t="s">
        <v>1131</v>
      </c>
      <c r="E379" s="12"/>
    </row>
    <row r="380" spans="1:5" ht="15">
      <c r="A380" s="134"/>
      <c r="B380" s="132"/>
      <c r="C380" s="136" t="s">
        <v>1132</v>
      </c>
      <c r="D380" s="137" t="s">
        <v>1133</v>
      </c>
      <c r="E380" s="12"/>
    </row>
    <row r="381" spans="1:5" ht="15">
      <c r="A381" s="141"/>
      <c r="B381" s="142"/>
      <c r="C381" s="136"/>
      <c r="D381" s="160"/>
      <c r="E381" s="12"/>
    </row>
    <row r="382" spans="1:5" ht="15">
      <c r="A382" s="134"/>
      <c r="B382" s="135" t="s">
        <v>1134</v>
      </c>
      <c r="C382" s="132"/>
      <c r="D382" s="130" t="s">
        <v>1135</v>
      </c>
      <c r="E382" s="12"/>
    </row>
    <row r="383" spans="1:5" ht="15">
      <c r="A383" s="134"/>
      <c r="B383" s="132"/>
      <c r="C383" s="136" t="s">
        <v>1136</v>
      </c>
      <c r="D383" s="137" t="s">
        <v>1137</v>
      </c>
      <c r="E383" s="12"/>
    </row>
    <row r="384" spans="1:5" ht="15">
      <c r="A384" s="134"/>
      <c r="B384" s="132"/>
      <c r="C384" s="136" t="s">
        <v>1138</v>
      </c>
      <c r="D384" s="137" t="s">
        <v>1139</v>
      </c>
      <c r="E384" s="12"/>
    </row>
    <row r="385" spans="1:5" ht="15">
      <c r="A385" s="134"/>
      <c r="B385" s="132"/>
      <c r="C385" s="136" t="s">
        <v>1140</v>
      </c>
      <c r="D385" s="137" t="s">
        <v>1141</v>
      </c>
      <c r="E385" s="12"/>
    </row>
    <row r="386" spans="1:5" ht="15">
      <c r="A386" s="134"/>
      <c r="B386" s="132"/>
      <c r="C386" s="136" t="s">
        <v>1142</v>
      </c>
      <c r="D386" s="137" t="s">
        <v>1143</v>
      </c>
      <c r="E386" s="12"/>
    </row>
    <row r="387" spans="1:5" ht="15">
      <c r="A387" s="134"/>
      <c r="B387" s="132"/>
      <c r="C387" s="136" t="s">
        <v>1144</v>
      </c>
      <c r="D387" s="137" t="s">
        <v>1145</v>
      </c>
      <c r="E387" s="12"/>
    </row>
    <row r="388" spans="1:5" ht="15">
      <c r="A388" s="134"/>
      <c r="B388" s="132"/>
      <c r="C388" s="136" t="s">
        <v>1146</v>
      </c>
      <c r="D388" s="137" t="s">
        <v>1147</v>
      </c>
      <c r="E388" s="12"/>
    </row>
    <row r="389" spans="1:5" ht="15">
      <c r="A389" s="141"/>
      <c r="B389" s="142"/>
      <c r="C389" s="136"/>
      <c r="D389" s="137"/>
      <c r="E389" s="12"/>
    </row>
    <row r="390" spans="1:5" ht="15">
      <c r="A390" s="134"/>
      <c r="B390" s="135" t="s">
        <v>1148</v>
      </c>
      <c r="C390" s="132"/>
      <c r="D390" s="130" t="s">
        <v>1149</v>
      </c>
      <c r="E390" s="12"/>
    </row>
    <row r="391" spans="1:5" ht="15">
      <c r="A391" s="134"/>
      <c r="B391" s="132"/>
      <c r="C391" s="136" t="s">
        <v>1150</v>
      </c>
      <c r="D391" s="137" t="s">
        <v>1149</v>
      </c>
      <c r="E391" s="12"/>
    </row>
    <row r="392" spans="1:5" ht="15">
      <c r="A392" s="141"/>
      <c r="B392" s="142"/>
      <c r="C392" s="136"/>
      <c r="D392" s="137"/>
      <c r="E392" s="12"/>
    </row>
    <row r="393" spans="1:5" ht="15">
      <c r="A393" s="134"/>
      <c r="B393" s="135" t="s">
        <v>1151</v>
      </c>
      <c r="C393" s="133"/>
      <c r="D393" s="161" t="s">
        <v>1152</v>
      </c>
      <c r="E393" s="12"/>
    </row>
    <row r="394" spans="1:5" ht="15">
      <c r="A394" s="134"/>
      <c r="B394" s="132"/>
      <c r="C394" s="136" t="s">
        <v>1153</v>
      </c>
      <c r="D394" s="137" t="s">
        <v>1154</v>
      </c>
      <c r="E394" s="12"/>
    </row>
    <row r="395" spans="1:5" ht="15">
      <c r="A395" s="134"/>
      <c r="B395" s="132"/>
      <c r="C395" s="136" t="s">
        <v>1155</v>
      </c>
      <c r="D395" s="137" t="s">
        <v>1156</v>
      </c>
      <c r="E395" s="12"/>
    </row>
    <row r="396" spans="1:5" ht="15">
      <c r="A396" s="134"/>
      <c r="B396" s="132"/>
      <c r="C396" s="136"/>
      <c r="D396" s="137"/>
      <c r="E396" s="12"/>
    </row>
    <row r="397" spans="1:5" ht="15">
      <c r="A397" s="131">
        <v>24</v>
      </c>
      <c r="B397" s="132"/>
      <c r="C397" s="133"/>
      <c r="D397" s="130" t="s">
        <v>1157</v>
      </c>
      <c r="E397" s="12"/>
    </row>
    <row r="398" spans="1:5" ht="15">
      <c r="A398" s="134"/>
      <c r="B398" s="132"/>
      <c r="C398" s="135"/>
      <c r="D398" s="130"/>
      <c r="E398" s="12"/>
    </row>
    <row r="399" spans="1:5" ht="30">
      <c r="A399" s="134"/>
      <c r="B399" s="135" t="s">
        <v>1158</v>
      </c>
      <c r="C399" s="133"/>
      <c r="D399" s="130" t="s">
        <v>1159</v>
      </c>
      <c r="E399" s="12"/>
    </row>
    <row r="400" spans="1:5" ht="30">
      <c r="A400" s="134"/>
      <c r="B400" s="132"/>
      <c r="C400" s="136" t="s">
        <v>1160</v>
      </c>
      <c r="D400" s="137" t="s">
        <v>1159</v>
      </c>
      <c r="E400" s="12"/>
    </row>
    <row r="401" spans="1:5" ht="15">
      <c r="A401" s="134"/>
      <c r="B401" s="132"/>
      <c r="C401" s="136" t="s">
        <v>1161</v>
      </c>
      <c r="D401" s="137" t="s">
        <v>1162</v>
      </c>
      <c r="E401" s="12"/>
    </row>
    <row r="402" spans="1:5" ht="15">
      <c r="A402" s="134"/>
      <c r="B402" s="132"/>
      <c r="C402" s="136" t="s">
        <v>1163</v>
      </c>
      <c r="D402" s="137" t="s">
        <v>1164</v>
      </c>
      <c r="E402" s="12"/>
    </row>
    <row r="403" spans="1:5" ht="15">
      <c r="A403" s="134"/>
      <c r="B403" s="132"/>
      <c r="C403" s="136" t="s">
        <v>1165</v>
      </c>
      <c r="D403" s="137" t="s">
        <v>1166</v>
      </c>
      <c r="E403" s="12"/>
    </row>
    <row r="404" spans="1:5" ht="15">
      <c r="A404" s="141"/>
      <c r="B404" s="142"/>
      <c r="C404" s="136"/>
      <c r="D404" s="137"/>
      <c r="E404" s="12"/>
    </row>
    <row r="405" spans="1:5" ht="30">
      <c r="A405" s="134"/>
      <c r="B405" s="135" t="s">
        <v>1167</v>
      </c>
      <c r="C405" s="133"/>
      <c r="D405" s="130" t="s">
        <v>1168</v>
      </c>
      <c r="E405" s="12"/>
    </row>
    <row r="406" spans="1:5" ht="30">
      <c r="A406" s="134"/>
      <c r="B406" s="132"/>
      <c r="C406" s="136" t="s">
        <v>1169</v>
      </c>
      <c r="D406" s="137" t="s">
        <v>1168</v>
      </c>
      <c r="E406" s="12"/>
    </row>
    <row r="407" spans="1:5" ht="15">
      <c r="A407" s="141"/>
      <c r="B407" s="142"/>
      <c r="C407" s="162"/>
      <c r="D407" s="160"/>
      <c r="E407" s="12"/>
    </row>
    <row r="408" spans="1:5" ht="30">
      <c r="A408" s="134"/>
      <c r="B408" s="135" t="s">
        <v>1170</v>
      </c>
      <c r="C408" s="133"/>
      <c r="D408" s="130" t="s">
        <v>1171</v>
      </c>
      <c r="E408" s="12"/>
    </row>
    <row r="409" spans="1:5" ht="15">
      <c r="A409" s="134"/>
      <c r="B409" s="132"/>
      <c r="C409" s="136" t="s">
        <v>1172</v>
      </c>
      <c r="D409" s="137" t="s">
        <v>1173</v>
      </c>
      <c r="E409" s="12"/>
    </row>
    <row r="410" spans="1:5" ht="15">
      <c r="A410" s="134"/>
      <c r="B410" s="132"/>
      <c r="C410" s="136" t="s">
        <v>1174</v>
      </c>
      <c r="D410" s="137" t="s">
        <v>1175</v>
      </c>
      <c r="E410" s="12"/>
    </row>
    <row r="411" spans="1:5" ht="15">
      <c r="A411" s="134"/>
      <c r="B411" s="132"/>
      <c r="C411" s="136" t="s">
        <v>1176</v>
      </c>
      <c r="D411" s="137" t="s">
        <v>1177</v>
      </c>
      <c r="E411" s="12"/>
    </row>
    <row r="412" spans="1:5" ht="15">
      <c r="A412" s="134"/>
      <c r="B412" s="132"/>
      <c r="C412" s="136" t="s">
        <v>1178</v>
      </c>
      <c r="D412" s="137" t="s">
        <v>1179</v>
      </c>
      <c r="E412" s="12"/>
    </row>
    <row r="413" spans="1:5" ht="15">
      <c r="A413" s="134"/>
      <c r="B413" s="132"/>
      <c r="C413" s="135"/>
      <c r="D413" s="130"/>
      <c r="E413" s="12"/>
    </row>
    <row r="414" spans="1:5" ht="15">
      <c r="A414" s="134"/>
      <c r="B414" s="135" t="s">
        <v>1180</v>
      </c>
      <c r="C414" s="133"/>
      <c r="D414" s="130" t="s">
        <v>1181</v>
      </c>
      <c r="E414" s="12"/>
    </row>
    <row r="415" spans="1:5" ht="15">
      <c r="A415" s="134"/>
      <c r="B415" s="132"/>
      <c r="C415" s="136" t="s">
        <v>1182</v>
      </c>
      <c r="D415" s="137" t="s">
        <v>1183</v>
      </c>
      <c r="E415" s="12"/>
    </row>
    <row r="416" spans="1:5" ht="15">
      <c r="A416" s="134"/>
      <c r="B416" s="132"/>
      <c r="C416" s="136" t="s">
        <v>1184</v>
      </c>
      <c r="D416" s="137" t="s">
        <v>1185</v>
      </c>
      <c r="E416" s="12"/>
    </row>
    <row r="417" spans="1:5" ht="15">
      <c r="A417" s="134"/>
      <c r="B417" s="132"/>
      <c r="C417" s="136" t="s">
        <v>1186</v>
      </c>
      <c r="D417" s="137" t="s">
        <v>1187</v>
      </c>
      <c r="E417" s="12"/>
    </row>
    <row r="418" spans="1:5" ht="15">
      <c r="A418" s="134"/>
      <c r="B418" s="132"/>
      <c r="C418" s="136" t="s">
        <v>1188</v>
      </c>
      <c r="D418" s="137" t="s">
        <v>1189</v>
      </c>
      <c r="E418" s="12"/>
    </row>
    <row r="419" spans="1:5" ht="15">
      <c r="A419" s="134"/>
      <c r="B419" s="132"/>
      <c r="C419" s="136" t="s">
        <v>1190</v>
      </c>
      <c r="D419" s="137" t="s">
        <v>1191</v>
      </c>
      <c r="E419" s="12"/>
    </row>
    <row r="420" spans="1:5" ht="15">
      <c r="A420" s="134"/>
      <c r="B420" s="132"/>
      <c r="C420" s="136" t="s">
        <v>1192</v>
      </c>
      <c r="D420" s="137" t="s">
        <v>1193</v>
      </c>
      <c r="E420" s="12"/>
    </row>
    <row r="421" spans="1:5" ht="15">
      <c r="A421" s="134"/>
      <c r="B421" s="132"/>
      <c r="C421" s="135"/>
      <c r="D421" s="130"/>
      <c r="E421" s="12"/>
    </row>
    <row r="422" spans="1:5" ht="15">
      <c r="A422" s="134"/>
      <c r="B422" s="135" t="s">
        <v>1194</v>
      </c>
      <c r="C422" s="133"/>
      <c r="D422" s="130" t="s">
        <v>1195</v>
      </c>
      <c r="E422" s="12"/>
    </row>
    <row r="423" spans="1:5" ht="15">
      <c r="A423" s="134"/>
      <c r="B423" s="132"/>
      <c r="C423" s="136" t="s">
        <v>1196</v>
      </c>
      <c r="D423" s="137" t="s">
        <v>1197</v>
      </c>
      <c r="E423" s="12"/>
    </row>
    <row r="424" spans="1:5" ht="15">
      <c r="A424" s="134"/>
      <c r="B424" s="132"/>
      <c r="C424" s="136" t="s">
        <v>1198</v>
      </c>
      <c r="D424" s="137" t="s">
        <v>1199</v>
      </c>
      <c r="E424" s="12"/>
    </row>
    <row r="425" spans="1:5" ht="15">
      <c r="A425" s="134"/>
      <c r="B425" s="132"/>
      <c r="C425" s="136" t="s">
        <v>1200</v>
      </c>
      <c r="D425" s="137" t="s">
        <v>1201</v>
      </c>
      <c r="E425" s="12"/>
    </row>
    <row r="426" spans="1:5" ht="15">
      <c r="A426" s="134"/>
      <c r="B426" s="132"/>
      <c r="C426" s="136" t="s">
        <v>1202</v>
      </c>
      <c r="D426" s="137" t="s">
        <v>1203</v>
      </c>
      <c r="E426" s="12"/>
    </row>
    <row r="427" spans="1:5" ht="15">
      <c r="A427" s="134"/>
      <c r="B427" s="132"/>
      <c r="C427" s="136" t="s">
        <v>1204</v>
      </c>
      <c r="D427" s="137" t="s">
        <v>1205</v>
      </c>
      <c r="E427" s="12"/>
    </row>
    <row r="428" spans="1:5" ht="15">
      <c r="A428" s="134"/>
      <c r="B428" s="132"/>
      <c r="C428" s="136" t="s">
        <v>1206</v>
      </c>
      <c r="D428" s="137" t="s">
        <v>1207</v>
      </c>
      <c r="E428" s="12"/>
    </row>
    <row r="429" spans="1:5" ht="15">
      <c r="A429" s="134"/>
      <c r="B429" s="132"/>
      <c r="C429" s="136" t="s">
        <v>1208</v>
      </c>
      <c r="D429" s="137" t="s">
        <v>1209</v>
      </c>
      <c r="E429" s="12"/>
    </row>
    <row r="430" spans="1:5" ht="15">
      <c r="A430" s="134"/>
      <c r="B430" s="132"/>
      <c r="C430" s="136" t="s">
        <v>1210</v>
      </c>
      <c r="D430" s="137" t="s">
        <v>1211</v>
      </c>
      <c r="E430" s="12"/>
    </row>
    <row r="431" spans="1:5" ht="15">
      <c r="A431" s="134"/>
      <c r="B431" s="132"/>
      <c r="C431" s="136" t="s">
        <v>1212</v>
      </c>
      <c r="D431" s="137" t="s">
        <v>1213</v>
      </c>
      <c r="E431" s="12"/>
    </row>
    <row r="432" spans="1:5" ht="15">
      <c r="A432" s="134"/>
      <c r="B432" s="132"/>
      <c r="C432" s="135"/>
      <c r="D432" s="130"/>
      <c r="E432" s="12"/>
    </row>
    <row r="433" spans="1:5" ht="30">
      <c r="A433" s="131">
        <v>25</v>
      </c>
      <c r="B433" s="132"/>
      <c r="C433" s="133"/>
      <c r="D433" s="130" t="s">
        <v>1214</v>
      </c>
      <c r="E433" s="12"/>
    </row>
    <row r="434" spans="1:5" ht="15">
      <c r="A434" s="134"/>
      <c r="B434" s="132"/>
      <c r="C434" s="135"/>
      <c r="D434" s="130"/>
      <c r="E434" s="12"/>
    </row>
    <row r="435" spans="1:5" ht="15">
      <c r="A435" s="134"/>
      <c r="B435" s="135" t="s">
        <v>1215</v>
      </c>
      <c r="C435" s="133"/>
      <c r="D435" s="130" t="s">
        <v>1216</v>
      </c>
      <c r="E435" s="12"/>
    </row>
    <row r="436" spans="1:5" ht="15">
      <c r="A436" s="134"/>
      <c r="B436" s="132"/>
      <c r="C436" s="136" t="s">
        <v>1217</v>
      </c>
      <c r="D436" s="137" t="s">
        <v>1218</v>
      </c>
      <c r="E436" s="12"/>
    </row>
    <row r="437" spans="1:5" ht="15">
      <c r="A437" s="134"/>
      <c r="B437" s="132"/>
      <c r="C437" s="136" t="s">
        <v>1219</v>
      </c>
      <c r="D437" s="137" t="s">
        <v>1220</v>
      </c>
      <c r="E437" s="12"/>
    </row>
    <row r="438" spans="1:5" ht="15">
      <c r="A438" s="141"/>
      <c r="B438" s="142"/>
      <c r="C438" s="135"/>
      <c r="D438" s="137"/>
      <c r="E438" s="12"/>
    </row>
    <row r="439" spans="1:5" ht="30">
      <c r="A439" s="134"/>
      <c r="B439" s="135" t="s">
        <v>1221</v>
      </c>
      <c r="C439" s="133"/>
      <c r="D439" s="130" t="s">
        <v>1222</v>
      </c>
      <c r="E439" s="12"/>
    </row>
    <row r="440" spans="1:5" ht="15">
      <c r="A440" s="134"/>
      <c r="B440" s="132"/>
      <c r="C440" s="136" t="s">
        <v>1223</v>
      </c>
      <c r="D440" s="137" t="s">
        <v>1224</v>
      </c>
      <c r="E440" s="12"/>
    </row>
    <row r="441" spans="1:5" ht="15">
      <c r="A441" s="134"/>
      <c r="B441" s="132"/>
      <c r="C441" s="136" t="s">
        <v>1225</v>
      </c>
      <c r="D441" s="140" t="s">
        <v>1226</v>
      </c>
      <c r="E441" s="12"/>
    </row>
    <row r="442" spans="1:5" ht="15">
      <c r="A442" s="141"/>
      <c r="B442" s="142"/>
      <c r="C442" s="136"/>
      <c r="D442" s="137"/>
      <c r="E442" s="12"/>
    </row>
    <row r="443" spans="1:5" ht="15">
      <c r="A443" s="134"/>
      <c r="B443" s="135" t="s">
        <v>1227</v>
      </c>
      <c r="C443" s="133"/>
      <c r="D443" s="130" t="s">
        <v>1228</v>
      </c>
      <c r="E443" s="12"/>
    </row>
    <row r="444" spans="1:5" ht="15">
      <c r="A444" s="156"/>
      <c r="B444" s="133"/>
      <c r="C444" s="136" t="s">
        <v>1229</v>
      </c>
      <c r="D444" s="137" t="s">
        <v>1228</v>
      </c>
      <c r="E444" s="12"/>
    </row>
    <row r="445" spans="1:5" ht="15">
      <c r="A445" s="134"/>
      <c r="B445" s="132"/>
      <c r="C445" s="136"/>
      <c r="D445" s="137"/>
      <c r="E445" s="12"/>
    </row>
    <row r="446" spans="1:5" ht="15">
      <c r="A446" s="134"/>
      <c r="B446" s="135" t="s">
        <v>1230</v>
      </c>
      <c r="C446" s="133"/>
      <c r="D446" s="130" t="s">
        <v>1231</v>
      </c>
      <c r="E446" s="12"/>
    </row>
    <row r="447" spans="1:5" ht="15">
      <c r="A447" s="134"/>
      <c r="B447" s="132"/>
      <c r="C447" s="136" t="s">
        <v>1232</v>
      </c>
      <c r="D447" s="137" t="s">
        <v>1231</v>
      </c>
      <c r="E447" s="12"/>
    </row>
    <row r="448" spans="1:5" ht="15">
      <c r="A448" s="141"/>
      <c r="B448" s="142"/>
      <c r="C448" s="135"/>
      <c r="D448" s="130"/>
      <c r="E448" s="12"/>
    </row>
    <row r="449" spans="1:5" ht="30">
      <c r="A449" s="134"/>
      <c r="B449" s="135" t="s">
        <v>1233</v>
      </c>
      <c r="C449" s="133"/>
      <c r="D449" s="130" t="s">
        <v>1234</v>
      </c>
      <c r="E449" s="12"/>
    </row>
    <row r="450" spans="1:5" ht="30">
      <c r="A450" s="134"/>
      <c r="B450" s="132"/>
      <c r="C450" s="136" t="s">
        <v>1235</v>
      </c>
      <c r="D450" s="137" t="s">
        <v>1234</v>
      </c>
      <c r="E450" s="12"/>
    </row>
    <row r="451" spans="1:5" ht="15">
      <c r="A451" s="141"/>
      <c r="B451" s="142"/>
      <c r="C451" s="136"/>
      <c r="D451" s="137"/>
      <c r="E451" s="12"/>
    </row>
    <row r="452" spans="1:5" ht="15">
      <c r="A452" s="134"/>
      <c r="B452" s="135" t="s">
        <v>1236</v>
      </c>
      <c r="C452" s="133"/>
      <c r="D452" s="130" t="s">
        <v>1237</v>
      </c>
      <c r="E452" s="12"/>
    </row>
    <row r="453" spans="1:5" ht="15">
      <c r="A453" s="134"/>
      <c r="B453" s="132"/>
      <c r="C453" s="136" t="s">
        <v>1238</v>
      </c>
      <c r="D453" s="137" t="s">
        <v>1239</v>
      </c>
      <c r="E453" s="12"/>
    </row>
    <row r="454" spans="1:5" ht="15">
      <c r="A454" s="134"/>
      <c r="B454" s="132"/>
      <c r="C454" s="136" t="s">
        <v>1240</v>
      </c>
      <c r="D454" s="163" t="s">
        <v>1241</v>
      </c>
      <c r="E454" s="12"/>
    </row>
    <row r="455" spans="1:5" ht="15">
      <c r="A455" s="141"/>
      <c r="B455" s="142"/>
      <c r="C455" s="136"/>
      <c r="D455" s="163"/>
      <c r="E455" s="12"/>
    </row>
    <row r="456" spans="1:5" ht="15">
      <c r="A456" s="134"/>
      <c r="B456" s="135" t="s">
        <v>1242</v>
      </c>
      <c r="C456" s="133"/>
      <c r="D456" s="130" t="s">
        <v>1243</v>
      </c>
      <c r="E456" s="12"/>
    </row>
    <row r="457" spans="1:5" ht="15">
      <c r="A457" s="134"/>
      <c r="B457" s="132"/>
      <c r="C457" s="136" t="s">
        <v>1244</v>
      </c>
      <c r="D457" s="137" t="s">
        <v>1245</v>
      </c>
      <c r="E457" s="12"/>
    </row>
    <row r="458" spans="1:5" ht="15">
      <c r="A458" s="134"/>
      <c r="B458" s="132"/>
      <c r="C458" s="136" t="s">
        <v>1246</v>
      </c>
      <c r="D458" s="137" t="s">
        <v>1247</v>
      </c>
      <c r="E458" s="12"/>
    </row>
    <row r="459" spans="1:5" ht="15">
      <c r="A459" s="134"/>
      <c r="B459" s="132"/>
      <c r="C459" s="136" t="s">
        <v>1248</v>
      </c>
      <c r="D459" s="137" t="s">
        <v>1249</v>
      </c>
      <c r="E459" s="12"/>
    </row>
    <row r="460" spans="1:5" ht="15">
      <c r="A460" s="141"/>
      <c r="B460" s="142"/>
      <c r="C460" s="136"/>
      <c r="D460" s="137"/>
      <c r="E460" s="12"/>
    </row>
    <row r="461" spans="1:5" ht="15">
      <c r="A461" s="141"/>
      <c r="B461" s="135" t="s">
        <v>1250</v>
      </c>
      <c r="C461" s="142"/>
      <c r="D461" s="130" t="s">
        <v>1251</v>
      </c>
      <c r="E461" s="12"/>
    </row>
    <row r="462" spans="1:5" ht="15">
      <c r="A462" s="141"/>
      <c r="B462" s="142"/>
      <c r="C462" s="136" t="s">
        <v>1252</v>
      </c>
      <c r="D462" s="137" t="s">
        <v>1253</v>
      </c>
      <c r="E462" s="12"/>
    </row>
    <row r="463" spans="1:5" ht="15">
      <c r="A463" s="141"/>
      <c r="B463" s="142"/>
      <c r="C463" s="136" t="s">
        <v>1254</v>
      </c>
      <c r="D463" s="137" t="s">
        <v>1255</v>
      </c>
      <c r="E463" s="12"/>
    </row>
    <row r="464" spans="1:5" ht="15">
      <c r="A464" s="141"/>
      <c r="B464" s="142"/>
      <c r="C464" s="136" t="s">
        <v>1256</v>
      </c>
      <c r="D464" s="137" t="s">
        <v>1257</v>
      </c>
      <c r="E464" s="12"/>
    </row>
    <row r="465" spans="1:5" ht="15">
      <c r="A465" s="134"/>
      <c r="B465" s="132"/>
      <c r="C465" s="136" t="s">
        <v>1258</v>
      </c>
      <c r="D465" s="137" t="s">
        <v>1259</v>
      </c>
      <c r="E465" s="12"/>
    </row>
    <row r="466" spans="1:5" ht="15">
      <c r="A466" s="134"/>
      <c r="B466" s="132"/>
      <c r="C466" s="136" t="s">
        <v>1260</v>
      </c>
      <c r="D466" s="137" t="s">
        <v>1261</v>
      </c>
      <c r="E466" s="12"/>
    </row>
    <row r="467" spans="1:5" ht="15">
      <c r="A467" s="134"/>
      <c r="B467" s="132"/>
      <c r="C467" s="162" t="s">
        <v>972</v>
      </c>
      <c r="D467" s="137"/>
      <c r="E467" s="12"/>
    </row>
    <row r="468" spans="1:5" ht="15">
      <c r="A468" s="131">
        <v>26</v>
      </c>
      <c r="B468" s="132"/>
      <c r="C468" s="133"/>
      <c r="D468" s="130" t="s">
        <v>1262</v>
      </c>
      <c r="E468" s="12"/>
    </row>
    <row r="469" spans="1:5" ht="15">
      <c r="A469" s="134"/>
      <c r="B469" s="132"/>
      <c r="C469" s="135"/>
      <c r="D469" s="130"/>
      <c r="E469" s="12"/>
    </row>
    <row r="470" spans="1:5" ht="15">
      <c r="A470" s="134"/>
      <c r="B470" s="135" t="s">
        <v>1263</v>
      </c>
      <c r="C470" s="133"/>
      <c r="D470" s="130" t="s">
        <v>1264</v>
      </c>
      <c r="E470" s="12"/>
    </row>
    <row r="471" spans="1:5" ht="15">
      <c r="A471" s="134"/>
      <c r="B471" s="132"/>
      <c r="C471" s="136" t="s">
        <v>1265</v>
      </c>
      <c r="D471" s="137" t="s">
        <v>1266</v>
      </c>
      <c r="E471" s="12"/>
    </row>
    <row r="472" spans="1:5" ht="15">
      <c r="A472" s="134"/>
      <c r="B472" s="132"/>
      <c r="C472" s="136" t="s">
        <v>1267</v>
      </c>
      <c r="D472" s="140" t="s">
        <v>1268</v>
      </c>
      <c r="E472" s="12"/>
    </row>
    <row r="473" spans="1:5" ht="15">
      <c r="A473" s="134"/>
      <c r="B473" s="132"/>
      <c r="C473" s="135"/>
      <c r="D473" s="130"/>
      <c r="E473" s="12"/>
    </row>
    <row r="474" spans="1:5" ht="15">
      <c r="A474" s="134"/>
      <c r="B474" s="135" t="s">
        <v>1269</v>
      </c>
      <c r="C474" s="133"/>
      <c r="D474" s="130" t="s">
        <v>1270</v>
      </c>
      <c r="E474" s="12"/>
    </row>
    <row r="475" spans="1:5" ht="15">
      <c r="A475" s="134"/>
      <c r="B475" s="132"/>
      <c r="C475" s="136" t="s">
        <v>1271</v>
      </c>
      <c r="D475" s="137" t="s">
        <v>1270</v>
      </c>
      <c r="E475" s="12"/>
    </row>
    <row r="476" spans="1:5" ht="15">
      <c r="A476" s="134"/>
      <c r="B476" s="132"/>
      <c r="C476" s="135"/>
      <c r="D476" s="130"/>
      <c r="E476" s="12"/>
    </row>
    <row r="477" spans="1:5" ht="15">
      <c r="A477" s="134"/>
      <c r="B477" s="135" t="s">
        <v>1272</v>
      </c>
      <c r="C477" s="133"/>
      <c r="D477" s="130" t="s">
        <v>1273</v>
      </c>
      <c r="E477" s="12"/>
    </row>
    <row r="478" spans="1:5" ht="15">
      <c r="A478" s="134"/>
      <c r="B478" s="132"/>
      <c r="C478" s="136" t="s">
        <v>1274</v>
      </c>
      <c r="D478" s="137" t="s">
        <v>1273</v>
      </c>
      <c r="E478" s="12"/>
    </row>
    <row r="479" spans="1:5" ht="15">
      <c r="A479" s="134"/>
      <c r="B479" s="132"/>
      <c r="C479" s="135"/>
      <c r="D479" s="130"/>
      <c r="E479" s="12"/>
    </row>
    <row r="480" spans="1:5" ht="15">
      <c r="A480" s="134"/>
      <c r="B480" s="135" t="s">
        <v>1275</v>
      </c>
      <c r="C480" s="133"/>
      <c r="D480" s="130" t="s">
        <v>1276</v>
      </c>
      <c r="E480" s="12"/>
    </row>
    <row r="481" spans="1:5" ht="15">
      <c r="A481" s="134"/>
      <c r="B481" s="132"/>
      <c r="C481" s="136" t="s">
        <v>1277</v>
      </c>
      <c r="D481" s="137" t="s">
        <v>1276</v>
      </c>
      <c r="E481" s="12"/>
    </row>
    <row r="482" spans="1:5" ht="15">
      <c r="A482" s="134"/>
      <c r="B482" s="132"/>
      <c r="C482" s="135"/>
      <c r="D482" s="130"/>
      <c r="E482" s="12"/>
    </row>
    <row r="483" spans="1:5" ht="30">
      <c r="A483" s="134"/>
      <c r="B483" s="135" t="s">
        <v>1278</v>
      </c>
      <c r="C483" s="133"/>
      <c r="D483" s="130" t="s">
        <v>1279</v>
      </c>
      <c r="E483" s="12"/>
    </row>
    <row r="484" spans="1:5" ht="15">
      <c r="A484" s="134"/>
      <c r="B484" s="132"/>
      <c r="C484" s="136" t="s">
        <v>1280</v>
      </c>
      <c r="D484" s="137" t="s">
        <v>1281</v>
      </c>
      <c r="E484" s="12"/>
    </row>
    <row r="485" spans="1:5" ht="15">
      <c r="A485" s="134"/>
      <c r="B485" s="132"/>
      <c r="C485" s="136" t="s">
        <v>1282</v>
      </c>
      <c r="D485" s="137" t="s">
        <v>1283</v>
      </c>
      <c r="E485" s="12"/>
    </row>
    <row r="486" spans="1:5" ht="15">
      <c r="A486" s="134"/>
      <c r="B486" s="132"/>
      <c r="C486" s="135"/>
      <c r="D486" s="130"/>
      <c r="E486" s="12"/>
    </row>
    <row r="487" spans="1:5" ht="30">
      <c r="A487" s="134"/>
      <c r="B487" s="135" t="s">
        <v>1284</v>
      </c>
      <c r="C487" s="133"/>
      <c r="D487" s="130" t="s">
        <v>1285</v>
      </c>
      <c r="E487" s="12"/>
    </row>
    <row r="488" spans="1:5" ht="30">
      <c r="A488" s="134"/>
      <c r="B488" s="132"/>
      <c r="C488" s="136" t="s">
        <v>1286</v>
      </c>
      <c r="D488" s="137" t="s">
        <v>1285</v>
      </c>
      <c r="E488" s="12"/>
    </row>
    <row r="489" spans="1:5" ht="15">
      <c r="A489" s="134"/>
      <c r="B489" s="132"/>
      <c r="C489" s="135"/>
      <c r="D489" s="130"/>
      <c r="E489" s="12"/>
    </row>
    <row r="490" spans="1:5" ht="15">
      <c r="A490" s="134"/>
      <c r="B490" s="135" t="s">
        <v>1287</v>
      </c>
      <c r="C490" s="133"/>
      <c r="D490" s="130" t="s">
        <v>1288</v>
      </c>
      <c r="E490" s="12"/>
    </row>
    <row r="491" spans="1:5" ht="15">
      <c r="A491" s="134"/>
      <c r="B491" s="132"/>
      <c r="C491" s="136" t="s">
        <v>1289</v>
      </c>
      <c r="D491" s="137" t="s">
        <v>1290</v>
      </c>
      <c r="E491" s="12"/>
    </row>
    <row r="492" spans="1:5" ht="15">
      <c r="A492" s="134"/>
      <c r="B492" s="132"/>
      <c r="C492" s="135"/>
      <c r="D492" s="130"/>
      <c r="E492" s="12"/>
    </row>
    <row r="493" spans="1:5" ht="15">
      <c r="A493" s="134"/>
      <c r="B493" s="135" t="s">
        <v>1291</v>
      </c>
      <c r="C493" s="164"/>
      <c r="D493" s="130" t="s">
        <v>1292</v>
      </c>
      <c r="E493" s="12"/>
    </row>
    <row r="494" spans="1:5" ht="15">
      <c r="A494" s="134"/>
      <c r="B494" s="132"/>
      <c r="C494" s="136" t="s">
        <v>1293</v>
      </c>
      <c r="D494" s="137" t="s">
        <v>1292</v>
      </c>
      <c r="E494" s="12"/>
    </row>
    <row r="495" spans="1:5" ht="15">
      <c r="A495" s="134"/>
      <c r="B495" s="132"/>
      <c r="C495" s="135"/>
      <c r="D495" s="130"/>
      <c r="E495" s="12"/>
    </row>
    <row r="496" spans="1:5" ht="15">
      <c r="A496" s="131">
        <v>27</v>
      </c>
      <c r="B496" s="132"/>
      <c r="C496" s="133"/>
      <c r="D496" s="130" t="s">
        <v>1294</v>
      </c>
      <c r="E496" s="12"/>
    </row>
    <row r="497" spans="1:5" ht="15">
      <c r="A497" s="134"/>
      <c r="B497" s="132"/>
      <c r="C497" s="135"/>
      <c r="D497" s="130"/>
      <c r="E497" s="12"/>
    </row>
    <row r="498" spans="1:5" ht="30">
      <c r="A498" s="134"/>
      <c r="B498" s="135" t="s">
        <v>1295</v>
      </c>
      <c r="C498" s="133"/>
      <c r="D498" s="130" t="s">
        <v>1296</v>
      </c>
      <c r="E498" s="12"/>
    </row>
    <row r="499" spans="1:5" ht="15">
      <c r="A499" s="134"/>
      <c r="B499" s="132"/>
      <c r="C499" s="136" t="s">
        <v>1297</v>
      </c>
      <c r="D499" s="137" t="s">
        <v>1298</v>
      </c>
      <c r="E499" s="12"/>
    </row>
    <row r="500" spans="1:5" ht="15">
      <c r="A500" s="134"/>
      <c r="B500" s="132"/>
      <c r="C500" s="136" t="s">
        <v>1299</v>
      </c>
      <c r="D500" s="137" t="s">
        <v>1300</v>
      </c>
      <c r="E500" s="12"/>
    </row>
    <row r="501" spans="1:5" ht="15">
      <c r="A501" s="134"/>
      <c r="B501" s="132"/>
      <c r="C501" s="135"/>
      <c r="D501" s="130"/>
      <c r="E501" s="12"/>
    </row>
    <row r="502" spans="1:5" ht="15">
      <c r="A502" s="134"/>
      <c r="B502" s="135" t="s">
        <v>1301</v>
      </c>
      <c r="C502" s="133"/>
      <c r="D502" s="130" t="s">
        <v>1302</v>
      </c>
      <c r="E502" s="12"/>
    </row>
    <row r="503" spans="1:5" ht="15">
      <c r="A503" s="134"/>
      <c r="B503" s="132"/>
      <c r="C503" s="136" t="s">
        <v>1303</v>
      </c>
      <c r="D503" s="137" t="s">
        <v>1302</v>
      </c>
      <c r="E503" s="12"/>
    </row>
    <row r="504" spans="1:5" ht="15">
      <c r="A504" s="141"/>
      <c r="B504" s="142"/>
      <c r="C504" s="135"/>
      <c r="D504" s="130"/>
      <c r="E504" s="12"/>
    </row>
    <row r="505" spans="1:5" ht="30">
      <c r="A505" s="134"/>
      <c r="B505" s="135" t="s">
        <v>1304</v>
      </c>
      <c r="C505" s="133"/>
      <c r="D505" s="130" t="s">
        <v>1305</v>
      </c>
      <c r="E505" s="12"/>
    </row>
    <row r="506" spans="1:5" ht="15">
      <c r="A506" s="134"/>
      <c r="B506" s="132"/>
      <c r="C506" s="133" t="s">
        <v>1306</v>
      </c>
      <c r="D506" s="137" t="s">
        <v>1307</v>
      </c>
      <c r="E506" s="12"/>
    </row>
    <row r="507" spans="1:5" ht="15">
      <c r="A507" s="134"/>
      <c r="B507" s="132"/>
      <c r="C507" s="133" t="s">
        <v>1308</v>
      </c>
      <c r="D507" s="137" t="s">
        <v>1309</v>
      </c>
      <c r="E507" s="12"/>
    </row>
    <row r="508" spans="1:5" ht="15">
      <c r="A508" s="134"/>
      <c r="B508" s="132"/>
      <c r="C508" s="133" t="s">
        <v>1310</v>
      </c>
      <c r="D508" s="137" t="s">
        <v>1311</v>
      </c>
      <c r="E508" s="12"/>
    </row>
    <row r="509" spans="1:5" ht="15">
      <c r="A509" s="134"/>
      <c r="B509" s="132"/>
      <c r="C509" s="135"/>
      <c r="D509" s="130"/>
      <c r="E509" s="12"/>
    </row>
    <row r="510" spans="1:5" ht="15">
      <c r="A510" s="134"/>
      <c r="B510" s="135" t="s">
        <v>1312</v>
      </c>
      <c r="C510" s="133"/>
      <c r="D510" s="130" t="s">
        <v>1313</v>
      </c>
      <c r="E510" s="12"/>
    </row>
    <row r="511" spans="1:5" ht="15">
      <c r="A511" s="134"/>
      <c r="B511" s="132"/>
      <c r="C511" s="136" t="s">
        <v>1314</v>
      </c>
      <c r="D511" s="137" t="s">
        <v>1315</v>
      </c>
      <c r="E511" s="12"/>
    </row>
    <row r="512" spans="1:5" ht="15">
      <c r="A512" s="134"/>
      <c r="B512" s="132"/>
      <c r="C512" s="135"/>
      <c r="D512" s="130"/>
      <c r="E512" s="12"/>
    </row>
    <row r="513" spans="1:5" ht="15">
      <c r="A513" s="134"/>
      <c r="B513" s="135" t="s">
        <v>1316</v>
      </c>
      <c r="C513" s="133"/>
      <c r="D513" s="130" t="s">
        <v>1317</v>
      </c>
      <c r="E513" s="12"/>
    </row>
    <row r="514" spans="1:5" ht="15">
      <c r="A514" s="134"/>
      <c r="B514" s="132"/>
      <c r="C514" s="136" t="s">
        <v>1318</v>
      </c>
      <c r="D514" s="137" t="s">
        <v>1319</v>
      </c>
      <c r="E514" s="12"/>
    </row>
    <row r="515" spans="1:5" ht="15">
      <c r="A515" s="134"/>
      <c r="B515" s="132"/>
      <c r="C515" s="136" t="s">
        <v>1320</v>
      </c>
      <c r="D515" s="140" t="s">
        <v>1321</v>
      </c>
      <c r="E515" s="12"/>
    </row>
    <row r="516" spans="1:5" ht="15">
      <c r="A516" s="134"/>
      <c r="B516" s="132"/>
      <c r="C516" s="135"/>
      <c r="D516" s="130"/>
      <c r="E516" s="12"/>
    </row>
    <row r="517" spans="1:5" ht="15">
      <c r="A517" s="134"/>
      <c r="B517" s="135" t="s">
        <v>1322</v>
      </c>
      <c r="C517" s="133"/>
      <c r="D517" s="130" t="s">
        <v>1323</v>
      </c>
      <c r="E517" s="12"/>
    </row>
    <row r="518" spans="1:5" ht="15">
      <c r="A518" s="134"/>
      <c r="B518" s="132"/>
      <c r="C518" s="136" t="s">
        <v>1324</v>
      </c>
      <c r="D518" s="137" t="s">
        <v>1323</v>
      </c>
      <c r="E518" s="12"/>
    </row>
    <row r="519" spans="1:5" ht="15">
      <c r="A519" s="134"/>
      <c r="B519" s="132"/>
      <c r="C519" s="135"/>
      <c r="D519" s="130"/>
      <c r="E519" s="12"/>
    </row>
    <row r="520" spans="1:5" ht="15">
      <c r="A520" s="131">
        <v>28</v>
      </c>
      <c r="B520" s="132"/>
      <c r="C520" s="133"/>
      <c r="D520" s="130" t="s">
        <v>1325</v>
      </c>
      <c r="E520" s="12"/>
    </row>
    <row r="521" spans="1:5" ht="15">
      <c r="A521" s="134"/>
      <c r="B521" s="132"/>
      <c r="C521" s="135"/>
      <c r="D521" s="130"/>
      <c r="E521" s="12"/>
    </row>
    <row r="522" spans="1:5" ht="15">
      <c r="A522" s="134"/>
      <c r="B522" s="135" t="s">
        <v>1326</v>
      </c>
      <c r="C522" s="133"/>
      <c r="D522" s="130" t="s">
        <v>1327</v>
      </c>
      <c r="E522" s="12"/>
    </row>
    <row r="523" spans="1:5" ht="30">
      <c r="A523" s="134"/>
      <c r="B523" s="132"/>
      <c r="C523" s="136" t="s">
        <v>1328</v>
      </c>
      <c r="D523" s="137" t="s">
        <v>1329</v>
      </c>
      <c r="E523" s="12"/>
    </row>
    <row r="524" spans="1:5" ht="15">
      <c r="A524" s="134"/>
      <c r="B524" s="132"/>
      <c r="C524" s="136" t="s">
        <v>1330</v>
      </c>
      <c r="D524" s="137" t="s">
        <v>1331</v>
      </c>
      <c r="E524" s="12"/>
    </row>
    <row r="525" spans="1:5" ht="15">
      <c r="A525" s="134"/>
      <c r="B525" s="132"/>
      <c r="C525" s="136" t="s">
        <v>1332</v>
      </c>
      <c r="D525" s="137" t="s">
        <v>1333</v>
      </c>
      <c r="E525" s="12"/>
    </row>
    <row r="526" spans="1:5" ht="15">
      <c r="A526" s="134"/>
      <c r="B526" s="132"/>
      <c r="C526" s="136" t="s">
        <v>1334</v>
      </c>
      <c r="D526" s="137" t="s">
        <v>1335</v>
      </c>
      <c r="E526" s="12"/>
    </row>
    <row r="527" spans="1:5" ht="15">
      <c r="A527" s="134"/>
      <c r="B527" s="132"/>
      <c r="C527" s="136" t="s">
        <v>1336</v>
      </c>
      <c r="D527" s="137" t="s">
        <v>1337</v>
      </c>
      <c r="E527" s="12"/>
    </row>
    <row r="528" spans="1:5" ht="15">
      <c r="A528" s="134"/>
      <c r="B528" s="132"/>
      <c r="C528" s="136"/>
      <c r="D528" s="137"/>
      <c r="E528" s="12"/>
    </row>
    <row r="529" spans="1:5" ht="15">
      <c r="A529" s="134"/>
      <c r="B529" s="135" t="s">
        <v>1338</v>
      </c>
      <c r="C529" s="133"/>
      <c r="D529" s="130" t="s">
        <v>1339</v>
      </c>
      <c r="E529" s="12"/>
    </row>
    <row r="530" spans="1:5" ht="15">
      <c r="A530" s="134"/>
      <c r="B530" s="132"/>
      <c r="C530" s="136" t="s">
        <v>1340</v>
      </c>
      <c r="D530" s="137" t="s">
        <v>1341</v>
      </c>
      <c r="E530" s="12"/>
    </row>
    <row r="531" spans="1:5" ht="15">
      <c r="A531" s="134"/>
      <c r="B531" s="132"/>
      <c r="C531" s="136" t="s">
        <v>1342</v>
      </c>
      <c r="D531" s="137" t="s">
        <v>1343</v>
      </c>
      <c r="E531" s="12"/>
    </row>
    <row r="532" spans="1:5" ht="30">
      <c r="A532" s="134"/>
      <c r="B532" s="132"/>
      <c r="C532" s="136" t="s">
        <v>1344</v>
      </c>
      <c r="D532" s="137" t="s">
        <v>1345</v>
      </c>
      <c r="E532" s="12"/>
    </row>
    <row r="533" spans="1:5" ht="15">
      <c r="A533" s="134"/>
      <c r="B533" s="132"/>
      <c r="C533" s="136" t="s">
        <v>1346</v>
      </c>
      <c r="D533" s="137" t="s">
        <v>1347</v>
      </c>
      <c r="E533" s="12"/>
    </row>
    <row r="534" spans="1:5" ht="15">
      <c r="A534" s="141"/>
      <c r="B534" s="142"/>
      <c r="C534" s="136" t="s">
        <v>1348</v>
      </c>
      <c r="D534" s="137" t="s">
        <v>1349</v>
      </c>
      <c r="E534" s="12"/>
    </row>
    <row r="535" spans="1:5" ht="15">
      <c r="A535" s="134"/>
      <c r="B535" s="132"/>
      <c r="C535" s="136" t="s">
        <v>1350</v>
      </c>
      <c r="D535" s="137" t="s">
        <v>1351</v>
      </c>
      <c r="E535" s="12"/>
    </row>
    <row r="536" spans="1:5" ht="15">
      <c r="A536" s="134"/>
      <c r="B536" s="132"/>
      <c r="C536" s="136"/>
      <c r="D536" s="137"/>
      <c r="E536" s="12"/>
    </row>
    <row r="537" spans="1:5" ht="15">
      <c r="A537" s="134"/>
      <c r="B537" s="135" t="s">
        <v>1352</v>
      </c>
      <c r="C537" s="133"/>
      <c r="D537" s="130" t="s">
        <v>1353</v>
      </c>
      <c r="E537" s="12"/>
    </row>
    <row r="538" spans="1:5" ht="15">
      <c r="A538" s="134"/>
      <c r="B538" s="132"/>
      <c r="C538" s="136" t="s">
        <v>1354</v>
      </c>
      <c r="D538" s="137" t="s">
        <v>1353</v>
      </c>
      <c r="E538" s="12"/>
    </row>
    <row r="539" spans="1:5" ht="15">
      <c r="A539" s="141"/>
      <c r="B539" s="142"/>
      <c r="C539" s="136"/>
      <c r="D539" s="137"/>
      <c r="E539" s="12"/>
    </row>
    <row r="540" spans="1:5" ht="15">
      <c r="A540" s="134"/>
      <c r="B540" s="135" t="s">
        <v>1355</v>
      </c>
      <c r="C540" s="133"/>
      <c r="D540" s="130" t="s">
        <v>1356</v>
      </c>
      <c r="E540" s="12"/>
    </row>
    <row r="541" spans="1:5" ht="15">
      <c r="A541" s="134"/>
      <c r="B541" s="132"/>
      <c r="C541" s="136" t="s">
        <v>1357</v>
      </c>
      <c r="D541" s="137" t="s">
        <v>1358</v>
      </c>
      <c r="E541" s="12"/>
    </row>
    <row r="542" spans="1:5" ht="15">
      <c r="A542" s="134"/>
      <c r="B542" s="132"/>
      <c r="C542" s="136" t="s">
        <v>1359</v>
      </c>
      <c r="D542" s="163" t="s">
        <v>1360</v>
      </c>
      <c r="E542" s="12"/>
    </row>
    <row r="543" spans="1:5" ht="15">
      <c r="A543" s="141"/>
      <c r="B543" s="142"/>
      <c r="C543" s="162"/>
      <c r="D543" s="160"/>
      <c r="E543" s="12"/>
    </row>
    <row r="544" spans="1:5" ht="15">
      <c r="A544" s="134"/>
      <c r="B544" s="135" t="s">
        <v>1361</v>
      </c>
      <c r="C544" s="133"/>
      <c r="D544" s="130" t="s">
        <v>1362</v>
      </c>
      <c r="E544" s="12"/>
    </row>
    <row r="545" spans="1:5" ht="15">
      <c r="A545" s="134"/>
      <c r="B545" s="132"/>
      <c r="C545" s="136" t="s">
        <v>1363</v>
      </c>
      <c r="D545" s="137" t="s">
        <v>1364</v>
      </c>
      <c r="E545" s="12"/>
    </row>
    <row r="546" spans="1:5" ht="15">
      <c r="A546" s="134"/>
      <c r="B546" s="132"/>
      <c r="C546" s="136" t="s">
        <v>1365</v>
      </c>
      <c r="D546" s="137" t="s">
        <v>1366</v>
      </c>
      <c r="E546" s="12"/>
    </row>
    <row r="547" spans="1:5" ht="15">
      <c r="A547" s="134"/>
      <c r="B547" s="132"/>
      <c r="C547" s="136" t="s">
        <v>1367</v>
      </c>
      <c r="D547" s="137" t="s">
        <v>1368</v>
      </c>
      <c r="E547" s="12"/>
    </row>
    <row r="548" spans="1:5" ht="15">
      <c r="A548" s="134"/>
      <c r="B548" s="132"/>
      <c r="C548" s="136" t="s">
        <v>1369</v>
      </c>
      <c r="D548" s="137" t="s">
        <v>1370</v>
      </c>
      <c r="E548" s="12"/>
    </row>
    <row r="549" spans="1:5" ht="15">
      <c r="A549" s="134"/>
      <c r="B549" s="132"/>
      <c r="C549" s="136" t="s">
        <v>1371</v>
      </c>
      <c r="D549" s="137" t="s">
        <v>1372</v>
      </c>
      <c r="E549" s="12"/>
    </row>
    <row r="550" spans="1:5" ht="15">
      <c r="A550" s="134"/>
      <c r="B550" s="132"/>
      <c r="C550" s="136" t="s">
        <v>1373</v>
      </c>
      <c r="D550" s="137" t="s">
        <v>1374</v>
      </c>
      <c r="E550" s="12"/>
    </row>
    <row r="551" spans="1:5" ht="15">
      <c r="A551" s="134"/>
      <c r="B551" s="132"/>
      <c r="C551" s="136" t="s">
        <v>1375</v>
      </c>
      <c r="D551" s="137" t="s">
        <v>1376</v>
      </c>
      <c r="E551" s="12"/>
    </row>
    <row r="552" spans="1:5" ht="15">
      <c r="A552" s="134"/>
      <c r="B552" s="132"/>
      <c r="C552" s="136"/>
      <c r="D552" s="160"/>
      <c r="E552" s="12"/>
    </row>
    <row r="553" spans="1:5" ht="15">
      <c r="A553" s="131">
        <v>29</v>
      </c>
      <c r="B553" s="132"/>
      <c r="C553" s="133"/>
      <c r="D553" s="161" t="s">
        <v>1377</v>
      </c>
      <c r="E553" s="12"/>
    </row>
    <row r="554" spans="1:5" ht="15">
      <c r="A554" s="134"/>
      <c r="B554" s="132"/>
      <c r="C554" s="135"/>
      <c r="D554" s="130"/>
      <c r="E554" s="12"/>
    </row>
    <row r="555" spans="1:5" ht="15">
      <c r="A555" s="134"/>
      <c r="B555" s="135" t="s">
        <v>1378</v>
      </c>
      <c r="C555" s="133"/>
      <c r="D555" s="130" t="s">
        <v>1379</v>
      </c>
      <c r="E555" s="12"/>
    </row>
    <row r="556" spans="1:5" ht="15">
      <c r="A556" s="134"/>
      <c r="B556" s="132"/>
      <c r="C556" s="136" t="s">
        <v>1380</v>
      </c>
      <c r="D556" s="137" t="s">
        <v>1379</v>
      </c>
      <c r="E556" s="12"/>
    </row>
    <row r="557" spans="1:5" ht="15">
      <c r="A557" s="134"/>
      <c r="B557" s="132"/>
      <c r="C557" s="135"/>
      <c r="D557" s="130"/>
      <c r="E557" s="12"/>
    </row>
    <row r="558" spans="1:5" ht="15">
      <c r="A558" s="134"/>
      <c r="B558" s="135" t="s">
        <v>1381</v>
      </c>
      <c r="C558" s="133"/>
      <c r="D558" s="130" t="s">
        <v>1382</v>
      </c>
      <c r="E558" s="12"/>
    </row>
    <row r="559" spans="1:5" ht="15">
      <c r="A559" s="134"/>
      <c r="B559" s="132"/>
      <c r="C559" s="136" t="s">
        <v>1383</v>
      </c>
      <c r="D559" s="137" t="s">
        <v>1384</v>
      </c>
      <c r="E559" s="12"/>
    </row>
    <row r="560" spans="1:5" ht="15">
      <c r="A560" s="134"/>
      <c r="B560" s="132"/>
      <c r="C560" s="135"/>
      <c r="D560" s="130"/>
      <c r="E560" s="12"/>
    </row>
    <row r="561" spans="1:5" ht="15">
      <c r="A561" s="134"/>
      <c r="B561" s="135" t="s">
        <v>1385</v>
      </c>
      <c r="C561" s="133"/>
      <c r="D561" s="130" t="s">
        <v>1386</v>
      </c>
      <c r="E561" s="12"/>
    </row>
    <row r="562" spans="1:5" ht="15">
      <c r="A562" s="134"/>
      <c r="B562" s="132"/>
      <c r="C562" s="136" t="s">
        <v>1387</v>
      </c>
      <c r="D562" s="137" t="s">
        <v>1388</v>
      </c>
      <c r="E562" s="12"/>
    </row>
    <row r="563" spans="1:5" ht="15">
      <c r="A563" s="134"/>
      <c r="B563" s="132"/>
      <c r="C563" s="136" t="s">
        <v>1389</v>
      </c>
      <c r="D563" s="140" t="s">
        <v>1390</v>
      </c>
      <c r="E563" s="12"/>
    </row>
    <row r="564" spans="1:5" ht="15">
      <c r="A564" s="134"/>
      <c r="B564" s="132"/>
      <c r="C564" s="135"/>
      <c r="D564" s="130"/>
      <c r="E564" s="12"/>
    </row>
    <row r="565" spans="1:5" ht="15">
      <c r="A565" s="131">
        <v>30</v>
      </c>
      <c r="B565" s="132"/>
      <c r="C565" s="133"/>
      <c r="D565" s="130" t="s">
        <v>1391</v>
      </c>
      <c r="E565" s="12"/>
    </row>
    <row r="566" spans="1:5" ht="15">
      <c r="A566" s="134"/>
      <c r="B566" s="132"/>
      <c r="C566" s="135"/>
      <c r="D566" s="130"/>
      <c r="E566" s="12"/>
    </row>
    <row r="567" spans="1:5" ht="15">
      <c r="A567" s="134"/>
      <c r="B567" s="135" t="s">
        <v>1392</v>
      </c>
      <c r="C567" s="133"/>
      <c r="D567" s="130" t="s">
        <v>1393</v>
      </c>
      <c r="E567" s="12"/>
    </row>
    <row r="568" spans="1:5" ht="15">
      <c r="A568" s="134"/>
      <c r="B568" s="132"/>
      <c r="C568" s="136" t="s">
        <v>1394</v>
      </c>
      <c r="D568" s="137" t="s">
        <v>1395</v>
      </c>
      <c r="E568" s="12"/>
    </row>
    <row r="569" spans="1:5" ht="15">
      <c r="A569" s="134"/>
      <c r="B569" s="132"/>
      <c r="C569" s="136" t="s">
        <v>1396</v>
      </c>
      <c r="D569" s="137" t="s">
        <v>1397</v>
      </c>
      <c r="E569" s="12"/>
    </row>
    <row r="570" spans="1:5" ht="15">
      <c r="A570" s="134"/>
      <c r="B570" s="132"/>
      <c r="C570" s="135"/>
      <c r="D570" s="130"/>
      <c r="E570" s="12"/>
    </row>
    <row r="571" spans="1:5" ht="15">
      <c r="A571" s="134"/>
      <c r="B571" s="135" t="s">
        <v>1398</v>
      </c>
      <c r="C571" s="133"/>
      <c r="D571" s="161" t="s">
        <v>1399</v>
      </c>
      <c r="E571" s="12"/>
    </row>
    <row r="572" spans="1:5" ht="15">
      <c r="A572" s="134"/>
      <c r="B572" s="132"/>
      <c r="C572" s="136" t="s">
        <v>1400</v>
      </c>
      <c r="D572" s="140" t="s">
        <v>1399</v>
      </c>
      <c r="E572" s="12"/>
    </row>
    <row r="573" spans="1:5" ht="15">
      <c r="A573" s="134"/>
      <c r="B573" s="132"/>
      <c r="C573" s="135"/>
      <c r="D573" s="130"/>
      <c r="E573" s="12"/>
    </row>
    <row r="574" spans="1:5" ht="15">
      <c r="A574" s="134"/>
      <c r="B574" s="135" t="s">
        <v>1401</v>
      </c>
      <c r="C574" s="133"/>
      <c r="D574" s="130" t="s">
        <v>1402</v>
      </c>
      <c r="E574" s="12"/>
    </row>
    <row r="575" spans="1:5" ht="15">
      <c r="A575" s="134"/>
      <c r="B575" s="132"/>
      <c r="C575" s="136" t="s">
        <v>1403</v>
      </c>
      <c r="D575" s="137" t="s">
        <v>1402</v>
      </c>
      <c r="E575" s="12"/>
    </row>
    <row r="576" spans="1:5" ht="15">
      <c r="A576" s="134"/>
      <c r="B576" s="132"/>
      <c r="C576" s="136"/>
      <c r="D576" s="140"/>
      <c r="E576" s="12"/>
    </row>
    <row r="577" spans="1:5" ht="15">
      <c r="A577" s="134"/>
      <c r="B577" s="135" t="s">
        <v>1404</v>
      </c>
      <c r="C577" s="133"/>
      <c r="D577" s="130" t="s">
        <v>1405</v>
      </c>
      <c r="E577" s="12"/>
    </row>
    <row r="578" spans="1:5" ht="15">
      <c r="A578" s="134"/>
      <c r="B578" s="132"/>
      <c r="C578" s="136" t="s">
        <v>1406</v>
      </c>
      <c r="D578" s="137" t="s">
        <v>1405</v>
      </c>
      <c r="E578" s="12"/>
    </row>
    <row r="579" spans="1:5" ht="15">
      <c r="A579" s="134"/>
      <c r="B579" s="132"/>
      <c r="C579" s="135"/>
      <c r="D579" s="130"/>
      <c r="E579" s="12"/>
    </row>
    <row r="580" spans="1:5" ht="15">
      <c r="A580" s="134"/>
      <c r="B580" s="135" t="s">
        <v>1407</v>
      </c>
      <c r="C580" s="133"/>
      <c r="D580" s="130" t="s">
        <v>1408</v>
      </c>
      <c r="E580" s="12"/>
    </row>
    <row r="581" spans="1:5" ht="15">
      <c r="A581" s="134"/>
      <c r="B581" s="132"/>
      <c r="C581" s="136" t="s">
        <v>1409</v>
      </c>
      <c r="D581" s="137" t="s">
        <v>1410</v>
      </c>
      <c r="E581" s="12"/>
    </row>
    <row r="582" spans="1:5" ht="15">
      <c r="A582" s="134"/>
      <c r="B582" s="132"/>
      <c r="C582" s="136" t="s">
        <v>1411</v>
      </c>
      <c r="D582" s="137" t="s">
        <v>1412</v>
      </c>
      <c r="E582" s="12"/>
    </row>
    <row r="583" spans="1:5" ht="15">
      <c r="A583" s="134"/>
      <c r="B583" s="132"/>
      <c r="C583" s="136" t="s">
        <v>1413</v>
      </c>
      <c r="D583" s="137" t="s">
        <v>1414</v>
      </c>
      <c r="E583" s="12"/>
    </row>
    <row r="584" spans="1:5" ht="15">
      <c r="A584" s="134"/>
      <c r="B584" s="132"/>
      <c r="C584" s="135"/>
      <c r="D584" s="130"/>
      <c r="E584" s="12"/>
    </row>
    <row r="585" spans="1:5" ht="15">
      <c r="A585" s="131">
        <v>31</v>
      </c>
      <c r="B585" s="132"/>
      <c r="C585" s="133"/>
      <c r="D585" s="130" t="s">
        <v>1415</v>
      </c>
      <c r="E585" s="12"/>
    </row>
    <row r="586" spans="1:5" ht="15">
      <c r="A586" s="134"/>
      <c r="B586" s="132"/>
      <c r="C586" s="135"/>
      <c r="D586" s="130"/>
      <c r="E586" s="12"/>
    </row>
    <row r="587" spans="1:5" ht="15">
      <c r="A587" s="165"/>
      <c r="B587" s="135" t="s">
        <v>1416</v>
      </c>
      <c r="C587" s="166"/>
      <c r="D587" s="130" t="s">
        <v>1415</v>
      </c>
      <c r="E587" s="12"/>
    </row>
    <row r="588" spans="1:5" ht="15">
      <c r="A588" s="134"/>
      <c r="B588" s="132"/>
      <c r="C588" s="136" t="s">
        <v>1417</v>
      </c>
      <c r="D588" s="137" t="s">
        <v>1418</v>
      </c>
      <c r="E588" s="12"/>
    </row>
    <row r="589" spans="1:5" ht="15">
      <c r="A589" s="134"/>
      <c r="B589" s="132"/>
      <c r="C589" s="136" t="s">
        <v>1419</v>
      </c>
      <c r="D589" s="137" t="s">
        <v>1420</v>
      </c>
      <c r="E589" s="12"/>
    </row>
    <row r="590" spans="1:5" ht="15">
      <c r="A590" s="134"/>
      <c r="B590" s="132"/>
      <c r="C590" s="136" t="s">
        <v>1421</v>
      </c>
      <c r="D590" s="137" t="s">
        <v>1422</v>
      </c>
      <c r="E590" s="12"/>
    </row>
    <row r="591" spans="1:5" ht="15">
      <c r="A591" s="134"/>
      <c r="B591" s="132"/>
      <c r="C591" s="136" t="s">
        <v>1423</v>
      </c>
      <c r="D591" s="137" t="s">
        <v>1424</v>
      </c>
      <c r="E591" s="12"/>
    </row>
    <row r="592" spans="1:5" ht="15">
      <c r="A592" s="134"/>
      <c r="B592" s="132"/>
      <c r="C592" s="136"/>
      <c r="D592" s="137"/>
      <c r="E592" s="12"/>
    </row>
    <row r="593" spans="1:5" ht="15">
      <c r="A593" s="131">
        <v>32</v>
      </c>
      <c r="B593" s="132"/>
      <c r="C593" s="133"/>
      <c r="D593" s="130" t="s">
        <v>1425</v>
      </c>
      <c r="E593" s="12"/>
    </row>
    <row r="594" spans="1:5" ht="15">
      <c r="A594" s="134"/>
      <c r="B594" s="132"/>
      <c r="C594" s="135"/>
      <c r="D594" s="130"/>
      <c r="E594" s="12"/>
    </row>
    <row r="595" spans="1:5" ht="15">
      <c r="A595" s="134"/>
      <c r="B595" s="135" t="s">
        <v>1426</v>
      </c>
      <c r="C595" s="133"/>
      <c r="D595" s="130" t="s">
        <v>1427</v>
      </c>
      <c r="E595" s="12"/>
    </row>
    <row r="596" spans="1:5" ht="15">
      <c r="A596" s="134"/>
      <c r="B596" s="132"/>
      <c r="C596" s="136" t="s">
        <v>1428</v>
      </c>
      <c r="D596" s="137" t="s">
        <v>1429</v>
      </c>
      <c r="E596" s="12"/>
    </row>
    <row r="597" spans="1:5" ht="15">
      <c r="A597" s="134"/>
      <c r="B597" s="132"/>
      <c r="C597" s="136" t="s">
        <v>1430</v>
      </c>
      <c r="D597" s="137" t="s">
        <v>1431</v>
      </c>
      <c r="E597" s="12"/>
    </row>
    <row r="598" spans="1:5" ht="15">
      <c r="A598" s="134"/>
      <c r="B598" s="132"/>
      <c r="C598" s="136" t="s">
        <v>1432</v>
      </c>
      <c r="D598" s="137" t="s">
        <v>1433</v>
      </c>
      <c r="E598" s="12"/>
    </row>
    <row r="599" spans="1:5" ht="15">
      <c r="A599" s="134"/>
      <c r="B599" s="132"/>
      <c r="C599" s="135"/>
      <c r="D599" s="130"/>
      <c r="E599" s="12"/>
    </row>
    <row r="600" spans="1:5" ht="15">
      <c r="A600" s="134"/>
      <c r="B600" s="135" t="s">
        <v>1434</v>
      </c>
      <c r="C600" s="133"/>
      <c r="D600" s="130" t="s">
        <v>1435</v>
      </c>
      <c r="E600" s="12"/>
    </row>
    <row r="601" spans="1:5" ht="15">
      <c r="A601" s="134"/>
      <c r="B601" s="132"/>
      <c r="C601" s="136" t="s">
        <v>1436</v>
      </c>
      <c r="D601" s="137" t="s">
        <v>1435</v>
      </c>
      <c r="E601" s="12"/>
    </row>
    <row r="602" spans="1:5" ht="15">
      <c r="A602" s="134"/>
      <c r="B602" s="132"/>
      <c r="C602" s="135"/>
      <c r="D602" s="130"/>
      <c r="E602" s="12"/>
    </row>
    <row r="603" spans="1:5" ht="15">
      <c r="A603" s="134"/>
      <c r="B603" s="135" t="s">
        <v>1437</v>
      </c>
      <c r="C603" s="133"/>
      <c r="D603" s="130" t="s">
        <v>1438</v>
      </c>
      <c r="E603" s="12"/>
    </row>
    <row r="604" spans="1:5" ht="15">
      <c r="A604" s="134"/>
      <c r="B604" s="132"/>
      <c r="C604" s="136" t="s">
        <v>1439</v>
      </c>
      <c r="D604" s="137" t="s">
        <v>1438</v>
      </c>
      <c r="E604" s="12"/>
    </row>
    <row r="605" spans="1:5" ht="15">
      <c r="A605" s="134"/>
      <c r="B605" s="132"/>
      <c r="C605" s="135"/>
      <c r="D605" s="130"/>
      <c r="E605" s="12"/>
    </row>
    <row r="606" spans="1:5" ht="15">
      <c r="A606" s="134"/>
      <c r="B606" s="135" t="s">
        <v>1440</v>
      </c>
      <c r="C606" s="133"/>
      <c r="D606" s="130" t="s">
        <v>1441</v>
      </c>
      <c r="E606" s="12"/>
    </row>
    <row r="607" spans="1:5" ht="15">
      <c r="A607" s="134"/>
      <c r="B607" s="132"/>
      <c r="C607" s="136" t="s">
        <v>1442</v>
      </c>
      <c r="D607" s="137" t="s">
        <v>1441</v>
      </c>
      <c r="E607" s="12"/>
    </row>
    <row r="608" spans="1:5" ht="15">
      <c r="A608" s="134"/>
      <c r="B608" s="132"/>
      <c r="C608" s="135"/>
      <c r="D608" s="130"/>
      <c r="E608" s="12"/>
    </row>
    <row r="609" spans="1:5" ht="15">
      <c r="A609" s="134"/>
      <c r="B609" s="135" t="s">
        <v>1443</v>
      </c>
      <c r="C609" s="133"/>
      <c r="D609" s="130" t="s">
        <v>1444</v>
      </c>
      <c r="E609" s="12"/>
    </row>
    <row r="610" spans="1:5" ht="15">
      <c r="A610" s="134"/>
      <c r="B610" s="132"/>
      <c r="C610" s="136" t="s">
        <v>1445</v>
      </c>
      <c r="D610" s="137" t="s">
        <v>1444</v>
      </c>
      <c r="E610" s="12"/>
    </row>
    <row r="611" spans="1:5" ht="15">
      <c r="A611" s="134"/>
      <c r="B611" s="132"/>
      <c r="C611" s="135"/>
      <c r="D611" s="130"/>
      <c r="E611" s="12"/>
    </row>
    <row r="612" spans="1:5" ht="15">
      <c r="A612" s="134"/>
      <c r="B612" s="135" t="s">
        <v>1446</v>
      </c>
      <c r="C612" s="133"/>
      <c r="D612" s="130" t="s">
        <v>1447</v>
      </c>
      <c r="E612" s="12"/>
    </row>
    <row r="613" spans="1:5" ht="15">
      <c r="A613" s="134"/>
      <c r="B613" s="132"/>
      <c r="C613" s="136" t="s">
        <v>1448</v>
      </c>
      <c r="D613" s="137" t="s">
        <v>1449</v>
      </c>
      <c r="E613" s="12"/>
    </row>
    <row r="614" spans="1:5" ht="15">
      <c r="A614" s="134"/>
      <c r="B614" s="132"/>
      <c r="C614" s="136" t="s">
        <v>1450</v>
      </c>
      <c r="D614" s="137" t="s">
        <v>1451</v>
      </c>
      <c r="E614" s="12"/>
    </row>
    <row r="615" spans="1:5" ht="15">
      <c r="A615" s="134"/>
      <c r="B615" s="132"/>
      <c r="C615" s="136"/>
      <c r="D615" s="137"/>
      <c r="E615" s="12"/>
    </row>
    <row r="616" spans="1:5" ht="15">
      <c r="A616" s="131">
        <v>33</v>
      </c>
      <c r="B616" s="132"/>
      <c r="C616" s="133"/>
      <c r="D616" s="130" t="s">
        <v>1452</v>
      </c>
      <c r="E616" s="12"/>
    </row>
    <row r="617" spans="1:5" ht="15">
      <c r="A617" s="134"/>
      <c r="B617" s="132"/>
      <c r="C617" s="135"/>
      <c r="D617" s="130"/>
      <c r="E617" s="12"/>
    </row>
    <row r="618" spans="1:5" ht="15">
      <c r="A618" s="134"/>
      <c r="B618" s="135" t="s">
        <v>1453</v>
      </c>
      <c r="C618" s="133"/>
      <c r="D618" s="161" t="s">
        <v>1454</v>
      </c>
      <c r="E618" s="12"/>
    </row>
    <row r="619" spans="1:5" ht="15">
      <c r="A619" s="134"/>
      <c r="B619" s="132"/>
      <c r="C619" s="136" t="s">
        <v>1455</v>
      </c>
      <c r="D619" s="137" t="s">
        <v>1456</v>
      </c>
      <c r="E619" s="12"/>
    </row>
    <row r="620" spans="1:5" ht="15">
      <c r="A620" s="134"/>
      <c r="B620" s="132"/>
      <c r="C620" s="136" t="s">
        <v>1457</v>
      </c>
      <c r="D620" s="137" t="s">
        <v>1458</v>
      </c>
      <c r="E620" s="12"/>
    </row>
    <row r="621" spans="1:5" ht="15">
      <c r="A621" s="134"/>
      <c r="B621" s="132"/>
      <c r="C621" s="136" t="s">
        <v>1459</v>
      </c>
      <c r="D621" s="137" t="s">
        <v>1460</v>
      </c>
      <c r="E621" s="12"/>
    </row>
    <row r="622" spans="1:5" ht="15">
      <c r="A622" s="134"/>
      <c r="B622" s="132"/>
      <c r="C622" s="136" t="s">
        <v>1461</v>
      </c>
      <c r="D622" s="137" t="s">
        <v>1462</v>
      </c>
      <c r="E622" s="12"/>
    </row>
    <row r="623" spans="1:5" ht="15">
      <c r="A623" s="134"/>
      <c r="B623" s="132"/>
      <c r="C623" s="136" t="s">
        <v>1463</v>
      </c>
      <c r="D623" s="137" t="s">
        <v>1464</v>
      </c>
      <c r="E623" s="12"/>
    </row>
    <row r="624" spans="1:5" ht="15">
      <c r="A624" s="134"/>
      <c r="B624" s="132"/>
      <c r="C624" s="136" t="s">
        <v>1465</v>
      </c>
      <c r="D624" s="137" t="s">
        <v>1466</v>
      </c>
      <c r="E624" s="12"/>
    </row>
    <row r="625" spans="1:5" ht="15">
      <c r="A625" s="134"/>
      <c r="B625" s="132"/>
      <c r="C625" s="136" t="s">
        <v>1467</v>
      </c>
      <c r="D625" s="137" t="s">
        <v>1468</v>
      </c>
      <c r="E625" s="12"/>
    </row>
    <row r="626" spans="1:5" ht="15">
      <c r="A626" s="134"/>
      <c r="B626" s="132"/>
      <c r="C626" s="136" t="s">
        <v>1469</v>
      </c>
      <c r="D626" s="137" t="s">
        <v>1470</v>
      </c>
      <c r="E626" s="12"/>
    </row>
    <row r="627" spans="1:5" ht="30">
      <c r="A627" s="134"/>
      <c r="B627" s="132"/>
      <c r="C627" s="136" t="s">
        <v>1471</v>
      </c>
      <c r="D627" s="137" t="s">
        <v>1472</v>
      </c>
      <c r="E627" s="12"/>
    </row>
    <row r="628" spans="1:5" ht="15">
      <c r="A628" s="134"/>
      <c r="B628" s="132"/>
      <c r="C628" s="136" t="s">
        <v>1473</v>
      </c>
      <c r="D628" s="137" t="s">
        <v>1474</v>
      </c>
      <c r="E628" s="12"/>
    </row>
    <row r="629" spans="1:5" ht="15">
      <c r="A629" s="134"/>
      <c r="B629" s="132"/>
      <c r="C629" s="135"/>
      <c r="D629" s="130"/>
      <c r="E629" s="12"/>
    </row>
    <row r="630" spans="1:5" ht="15">
      <c r="A630" s="134"/>
      <c r="B630" s="135" t="s">
        <v>1475</v>
      </c>
      <c r="C630" s="133"/>
      <c r="D630" s="130" t="s">
        <v>1476</v>
      </c>
      <c r="E630" s="12"/>
    </row>
    <row r="631" spans="1:5" ht="15">
      <c r="A631" s="134"/>
      <c r="B631" s="132"/>
      <c r="C631" s="136" t="s">
        <v>1477</v>
      </c>
      <c r="D631" s="137" t="s">
        <v>1476</v>
      </c>
      <c r="E631" s="12"/>
    </row>
    <row r="632" spans="1:5" ht="15">
      <c r="A632" s="134"/>
      <c r="B632" s="132"/>
      <c r="C632" s="135"/>
      <c r="D632" s="130"/>
      <c r="E632" s="12"/>
    </row>
    <row r="633" spans="1:5" ht="15">
      <c r="A633" s="134"/>
      <c r="B633" s="132"/>
      <c r="C633" s="135"/>
      <c r="D633" s="130"/>
      <c r="E633" s="12"/>
    </row>
    <row r="634" spans="1:5" ht="30">
      <c r="A634" s="134"/>
      <c r="B634" s="132"/>
      <c r="C634" s="135"/>
      <c r="D634" s="130" t="s">
        <v>1478</v>
      </c>
      <c r="E634" s="12"/>
    </row>
    <row r="635" spans="1:5" ht="15">
      <c r="A635" s="134"/>
      <c r="B635" s="132"/>
      <c r="C635" s="136"/>
      <c r="D635" s="137"/>
      <c r="E635" s="12"/>
    </row>
    <row r="636" spans="1:5" ht="15">
      <c r="A636" s="131">
        <v>35</v>
      </c>
      <c r="B636" s="132"/>
      <c r="C636" s="133"/>
      <c r="D636" s="130" t="s">
        <v>1479</v>
      </c>
      <c r="E636" s="12"/>
    </row>
    <row r="637" spans="1:5" ht="15">
      <c r="A637" s="134"/>
      <c r="B637" s="132"/>
      <c r="C637" s="135"/>
      <c r="D637" s="130"/>
      <c r="E637" s="12"/>
    </row>
    <row r="638" spans="1:5" ht="15">
      <c r="A638" s="134"/>
      <c r="B638" s="132" t="s">
        <v>1480</v>
      </c>
      <c r="C638" s="133"/>
      <c r="D638" s="130" t="s">
        <v>1481</v>
      </c>
      <c r="E638" s="12"/>
    </row>
    <row r="639" spans="1:5" ht="15">
      <c r="A639" s="134"/>
      <c r="B639" s="136"/>
      <c r="C639" s="136" t="s">
        <v>1482</v>
      </c>
      <c r="D639" s="137" t="s">
        <v>1483</v>
      </c>
      <c r="E639" s="12"/>
    </row>
    <row r="640" spans="1:5" ht="15">
      <c r="A640" s="134"/>
      <c r="B640" s="132"/>
      <c r="C640" s="136" t="s">
        <v>1484</v>
      </c>
      <c r="D640" s="137" t="s">
        <v>1485</v>
      </c>
      <c r="E640" s="12"/>
    </row>
    <row r="641" spans="1:5" ht="15">
      <c r="A641" s="134"/>
      <c r="B641" s="132"/>
      <c r="C641" s="136" t="s">
        <v>1486</v>
      </c>
      <c r="D641" s="137" t="s">
        <v>1487</v>
      </c>
      <c r="E641" s="12"/>
    </row>
    <row r="642" spans="1:5" ht="15">
      <c r="A642" s="134"/>
      <c r="B642" s="132"/>
      <c r="C642" s="136" t="s">
        <v>1488</v>
      </c>
      <c r="D642" s="137" t="s">
        <v>1489</v>
      </c>
      <c r="E642" s="12"/>
    </row>
    <row r="643" spans="1:5" ht="15">
      <c r="A643" s="134"/>
      <c r="B643" s="132"/>
      <c r="C643" s="135"/>
      <c r="D643" s="130"/>
      <c r="E643" s="12"/>
    </row>
    <row r="644" spans="1:5" ht="15">
      <c r="A644" s="134"/>
      <c r="B644" s="135" t="s">
        <v>1490</v>
      </c>
      <c r="C644" s="133"/>
      <c r="D644" s="130" t="s">
        <v>1491</v>
      </c>
      <c r="E644" s="12"/>
    </row>
    <row r="645" spans="1:5" ht="15">
      <c r="A645" s="134"/>
      <c r="B645" s="132"/>
      <c r="C645" s="136" t="s">
        <v>1492</v>
      </c>
      <c r="D645" s="137" t="s">
        <v>1493</v>
      </c>
      <c r="E645" s="12"/>
    </row>
    <row r="646" spans="1:5" ht="15">
      <c r="A646" s="134"/>
      <c r="B646" s="132"/>
      <c r="C646" s="136" t="s">
        <v>1494</v>
      </c>
      <c r="D646" s="137" t="s">
        <v>1495</v>
      </c>
      <c r="E646" s="12"/>
    </row>
    <row r="647" spans="1:5" ht="15">
      <c r="A647" s="134"/>
      <c r="B647" s="132"/>
      <c r="C647" s="136" t="s">
        <v>1496</v>
      </c>
      <c r="D647" s="137" t="s">
        <v>1497</v>
      </c>
      <c r="E647" s="12"/>
    </row>
    <row r="648" spans="1:5" ht="15">
      <c r="A648" s="134"/>
      <c r="B648" s="132"/>
      <c r="C648" s="135"/>
      <c r="D648" s="130"/>
      <c r="E648" s="12"/>
    </row>
    <row r="649" spans="1:5" ht="15">
      <c r="A649" s="134"/>
      <c r="B649" s="135" t="s">
        <v>1498</v>
      </c>
      <c r="C649" s="133"/>
      <c r="D649" s="130" t="s">
        <v>1499</v>
      </c>
      <c r="E649" s="12"/>
    </row>
    <row r="650" spans="1:5" ht="15">
      <c r="A650" s="134"/>
      <c r="B650" s="132"/>
      <c r="C650" s="136" t="s">
        <v>1500</v>
      </c>
      <c r="D650" s="140" t="s">
        <v>1501</v>
      </c>
      <c r="E650" s="12"/>
    </row>
    <row r="651" spans="1:5" ht="15">
      <c r="A651" s="134"/>
      <c r="B651" s="132"/>
      <c r="C651" s="136" t="s">
        <v>1502</v>
      </c>
      <c r="D651" s="140" t="s">
        <v>1503</v>
      </c>
      <c r="E651" s="12"/>
    </row>
    <row r="652" spans="1:5" ht="15">
      <c r="A652" s="134"/>
      <c r="B652" s="132"/>
      <c r="C652" s="136" t="s">
        <v>1504</v>
      </c>
      <c r="D652" s="140" t="s">
        <v>1505</v>
      </c>
      <c r="E652" s="12"/>
    </row>
    <row r="653" spans="1:5" ht="15">
      <c r="A653" s="134"/>
      <c r="B653" s="132"/>
      <c r="C653" s="167" t="s">
        <v>1506</v>
      </c>
      <c r="D653" s="140" t="s">
        <v>1507</v>
      </c>
      <c r="E653" s="12"/>
    </row>
    <row r="654" spans="1:5" ht="15">
      <c r="A654" s="134"/>
      <c r="B654" s="132"/>
      <c r="C654" s="167" t="s">
        <v>1508</v>
      </c>
      <c r="D654" s="140" t="s">
        <v>1509</v>
      </c>
      <c r="E654" s="12"/>
    </row>
    <row r="655" spans="1:5" ht="15">
      <c r="A655" s="134"/>
      <c r="B655" s="132"/>
      <c r="C655" s="136" t="s">
        <v>1510</v>
      </c>
      <c r="D655" s="140" t="s">
        <v>1511</v>
      </c>
      <c r="E655" s="12"/>
    </row>
    <row r="656" spans="1:5" ht="15">
      <c r="A656" s="134"/>
      <c r="B656" s="132"/>
      <c r="C656" s="136" t="s">
        <v>1512</v>
      </c>
      <c r="D656" s="140" t="s">
        <v>1513</v>
      </c>
      <c r="E656" s="12"/>
    </row>
    <row r="657" spans="1:5" ht="15">
      <c r="A657" s="134"/>
      <c r="B657" s="132"/>
      <c r="C657" s="167" t="s">
        <v>1514</v>
      </c>
      <c r="D657" s="140" t="s">
        <v>1515</v>
      </c>
      <c r="E657" s="12"/>
    </row>
    <row r="658" spans="1:5" ht="15">
      <c r="A658" s="134"/>
      <c r="B658" s="132"/>
      <c r="C658" s="136"/>
      <c r="D658" s="137"/>
      <c r="E658" s="12"/>
    </row>
    <row r="659" spans="1:5" ht="15">
      <c r="A659" s="134"/>
      <c r="B659" s="132"/>
      <c r="C659" s="135" t="s">
        <v>972</v>
      </c>
      <c r="D659" s="130"/>
      <c r="E659" s="12"/>
    </row>
    <row r="660" spans="1:5" ht="30">
      <c r="A660" s="134"/>
      <c r="B660" s="132"/>
      <c r="C660" s="135"/>
      <c r="D660" s="130" t="s">
        <v>1516</v>
      </c>
      <c r="E660" s="12"/>
    </row>
    <row r="661" spans="1:5" ht="15">
      <c r="A661" s="134"/>
      <c r="B661" s="132"/>
      <c r="C661" s="136"/>
      <c r="D661" s="137"/>
      <c r="E661" s="12"/>
    </row>
    <row r="662" spans="1:5" ht="15">
      <c r="A662" s="131">
        <v>36</v>
      </c>
      <c r="B662" s="132"/>
      <c r="C662" s="133"/>
      <c r="D662" s="130" t="s">
        <v>1517</v>
      </c>
      <c r="E662" s="12"/>
    </row>
    <row r="663" spans="1:5" ht="15">
      <c r="A663" s="134"/>
      <c r="B663" s="132"/>
      <c r="C663" s="135"/>
      <c r="D663" s="130"/>
      <c r="E663" s="12"/>
    </row>
    <row r="664" spans="1:5" ht="15">
      <c r="A664" s="134"/>
      <c r="B664" s="135" t="s">
        <v>1518</v>
      </c>
      <c r="C664" s="133"/>
      <c r="D664" s="130" t="s">
        <v>1517</v>
      </c>
      <c r="E664" s="12"/>
    </row>
    <row r="665" spans="1:5" ht="15">
      <c r="A665" s="134"/>
      <c r="B665" s="132"/>
      <c r="C665" s="136" t="s">
        <v>1519</v>
      </c>
      <c r="D665" s="137" t="s">
        <v>1517</v>
      </c>
      <c r="E665" s="12"/>
    </row>
    <row r="666" spans="1:5" ht="15">
      <c r="A666" s="134"/>
      <c r="B666" s="132"/>
      <c r="C666" s="135"/>
      <c r="D666" s="130"/>
      <c r="E666" s="12"/>
    </row>
    <row r="667" spans="1:5" ht="15">
      <c r="A667" s="131">
        <v>37</v>
      </c>
      <c r="B667" s="132"/>
      <c r="C667" s="133"/>
      <c r="D667" s="130" t="s">
        <v>1520</v>
      </c>
      <c r="E667" s="12"/>
    </row>
    <row r="668" spans="1:5" ht="15">
      <c r="A668" s="134"/>
      <c r="B668" s="132"/>
      <c r="C668" s="135"/>
      <c r="D668" s="130"/>
      <c r="E668" s="12"/>
    </row>
    <row r="669" spans="1:5" ht="15">
      <c r="A669" s="134"/>
      <c r="B669" s="135" t="s">
        <v>1521</v>
      </c>
      <c r="C669" s="133"/>
      <c r="D669" s="130" t="s">
        <v>1520</v>
      </c>
      <c r="E669" s="12"/>
    </row>
    <row r="670" spans="1:5" ht="15">
      <c r="A670" s="134"/>
      <c r="B670" s="132"/>
      <c r="C670" s="136" t="s">
        <v>1522</v>
      </c>
      <c r="D670" s="140" t="s">
        <v>1520</v>
      </c>
      <c r="E670" s="12"/>
    </row>
    <row r="671" spans="1:5" ht="15">
      <c r="A671" s="134"/>
      <c r="B671" s="132"/>
      <c r="C671" s="135"/>
      <c r="D671" s="130"/>
      <c r="E671" s="12"/>
    </row>
    <row r="672" spans="1:5" ht="30">
      <c r="A672" s="131">
        <v>38</v>
      </c>
      <c r="B672" s="132"/>
      <c r="C672" s="133"/>
      <c r="D672" s="161" t="s">
        <v>1523</v>
      </c>
      <c r="E672" s="12"/>
    </row>
    <row r="673" spans="1:5" ht="15">
      <c r="A673" s="134"/>
      <c r="B673" s="132"/>
      <c r="C673" s="135"/>
      <c r="D673" s="130"/>
      <c r="E673" s="12"/>
    </row>
    <row r="674" spans="1:5" ht="15">
      <c r="A674" s="134"/>
      <c r="B674" s="135" t="s">
        <v>1524</v>
      </c>
      <c r="C674" s="133"/>
      <c r="D674" s="168" t="s">
        <v>1525</v>
      </c>
      <c r="E674" s="12"/>
    </row>
    <row r="675" spans="1:5" ht="15">
      <c r="A675" s="134"/>
      <c r="B675" s="132"/>
      <c r="C675" s="136" t="s">
        <v>1526</v>
      </c>
      <c r="D675" s="159" t="s">
        <v>1527</v>
      </c>
      <c r="E675" s="12"/>
    </row>
    <row r="676" spans="1:5" ht="15">
      <c r="A676" s="134"/>
      <c r="B676" s="132"/>
      <c r="C676" s="136" t="s">
        <v>1528</v>
      </c>
      <c r="D676" s="159" t="s">
        <v>1529</v>
      </c>
      <c r="E676" s="12"/>
    </row>
    <row r="677" spans="1:5" ht="15">
      <c r="A677" s="134"/>
      <c r="B677" s="132"/>
      <c r="C677" s="135"/>
      <c r="D677" s="130"/>
      <c r="E677" s="12"/>
    </row>
    <row r="678" spans="1:5" ht="15">
      <c r="A678" s="134"/>
      <c r="B678" s="135" t="s">
        <v>1530</v>
      </c>
      <c r="C678" s="133"/>
      <c r="D678" s="168" t="s">
        <v>1531</v>
      </c>
      <c r="E678" s="12"/>
    </row>
    <row r="679" spans="1:5" ht="15">
      <c r="A679" s="134"/>
      <c r="B679" s="132"/>
      <c r="C679" s="169" t="s">
        <v>1532</v>
      </c>
      <c r="D679" s="137" t="s">
        <v>1533</v>
      </c>
      <c r="E679" s="12"/>
    </row>
    <row r="680" spans="1:5" ht="15">
      <c r="A680" s="134"/>
      <c r="B680" s="132"/>
      <c r="C680" s="136" t="s">
        <v>1534</v>
      </c>
      <c r="D680" s="159" t="s">
        <v>1535</v>
      </c>
      <c r="E680" s="12"/>
    </row>
    <row r="681" spans="1:5" ht="15">
      <c r="A681" s="134"/>
      <c r="B681" s="132"/>
      <c r="C681" s="135"/>
      <c r="D681" s="130"/>
      <c r="E681" s="12"/>
    </row>
    <row r="682" spans="1:5" ht="15">
      <c r="A682" s="134"/>
      <c r="B682" s="135" t="s">
        <v>1536</v>
      </c>
      <c r="C682" s="133"/>
      <c r="D682" s="168" t="s">
        <v>1537</v>
      </c>
      <c r="E682" s="12"/>
    </row>
    <row r="683" spans="1:5" ht="15">
      <c r="A683" s="134"/>
      <c r="B683" s="132"/>
      <c r="C683" s="136" t="s">
        <v>1538</v>
      </c>
      <c r="D683" s="159" t="s">
        <v>1539</v>
      </c>
      <c r="E683" s="12"/>
    </row>
    <row r="684" spans="1:5" ht="15">
      <c r="A684" s="134"/>
      <c r="B684" s="132"/>
      <c r="C684" s="136" t="s">
        <v>1540</v>
      </c>
      <c r="D684" s="159" t="s">
        <v>1541</v>
      </c>
      <c r="E684" s="12"/>
    </row>
    <row r="685" spans="1:5" ht="15">
      <c r="A685" s="134"/>
      <c r="B685" s="132"/>
      <c r="C685" s="135"/>
      <c r="D685" s="130"/>
      <c r="E685" s="12"/>
    </row>
    <row r="686" spans="1:5" ht="15">
      <c r="A686" s="131">
        <v>39</v>
      </c>
      <c r="B686" s="132"/>
      <c r="C686" s="133"/>
      <c r="D686" s="130" t="s">
        <v>1542</v>
      </c>
      <c r="E686" s="12"/>
    </row>
    <row r="687" spans="1:5" ht="15">
      <c r="A687" s="134"/>
      <c r="B687" s="132"/>
      <c r="C687" s="135"/>
      <c r="D687" s="130"/>
      <c r="E687" s="12"/>
    </row>
    <row r="688" spans="1:5" ht="15">
      <c r="A688" s="134"/>
      <c r="B688" s="135" t="s">
        <v>1543</v>
      </c>
      <c r="C688" s="133"/>
      <c r="D688" s="130" t="s">
        <v>1542</v>
      </c>
      <c r="E688" s="12"/>
    </row>
    <row r="689" spans="1:5" ht="15">
      <c r="A689" s="134"/>
      <c r="B689" s="132"/>
      <c r="C689" s="136" t="s">
        <v>1544</v>
      </c>
      <c r="D689" s="140" t="s">
        <v>1542</v>
      </c>
      <c r="E689" s="12"/>
    </row>
    <row r="690" spans="1:5" ht="15">
      <c r="A690" s="134"/>
      <c r="B690" s="132"/>
      <c r="C690" s="136"/>
      <c r="D690" s="137"/>
      <c r="E690" s="12"/>
    </row>
    <row r="691" spans="1:5" ht="15">
      <c r="A691" s="134"/>
      <c r="B691" s="132"/>
      <c r="C691" s="135"/>
      <c r="D691" s="130"/>
      <c r="E691" s="12"/>
    </row>
    <row r="692" spans="1:5" ht="15">
      <c r="A692" s="134"/>
      <c r="B692" s="132"/>
      <c r="C692" s="135"/>
      <c r="D692" s="130" t="s">
        <v>1545</v>
      </c>
      <c r="E692" s="12"/>
    </row>
    <row r="693" spans="1:5" ht="15">
      <c r="A693" s="134"/>
      <c r="B693" s="132"/>
      <c r="C693" s="136"/>
      <c r="D693" s="160"/>
      <c r="E693" s="12"/>
    </row>
    <row r="694" spans="1:5" ht="15">
      <c r="A694" s="131">
        <v>41</v>
      </c>
      <c r="B694" s="132"/>
      <c r="C694" s="133"/>
      <c r="D694" s="130" t="s">
        <v>1546</v>
      </c>
      <c r="E694" s="12"/>
    </row>
    <row r="695" spans="1:5" ht="15">
      <c r="A695" s="134"/>
      <c r="B695" s="132"/>
      <c r="C695" s="135"/>
      <c r="D695" s="130"/>
      <c r="E695" s="12"/>
    </row>
    <row r="696" spans="1:5" ht="15">
      <c r="A696" s="134"/>
      <c r="B696" s="135" t="s">
        <v>1547</v>
      </c>
      <c r="C696" s="133"/>
      <c r="D696" s="130" t="s">
        <v>1548</v>
      </c>
      <c r="E696" s="12"/>
    </row>
    <row r="697" spans="1:5" ht="15">
      <c r="A697" s="134"/>
      <c r="B697" s="132"/>
      <c r="C697" s="136" t="s">
        <v>1549</v>
      </c>
      <c r="D697" s="137" t="s">
        <v>1550</v>
      </c>
      <c r="E697" s="12"/>
    </row>
    <row r="698" spans="1:5" ht="15">
      <c r="A698" s="134"/>
      <c r="B698" s="132"/>
      <c r="C698" s="136"/>
      <c r="D698" s="137"/>
      <c r="E698" s="12"/>
    </row>
    <row r="699" spans="1:5" ht="15">
      <c r="A699" s="134"/>
      <c r="B699" s="135" t="s">
        <v>1551</v>
      </c>
      <c r="C699" s="133"/>
      <c r="D699" s="130" t="s">
        <v>1552</v>
      </c>
      <c r="E699" s="12"/>
    </row>
    <row r="700" spans="1:5" ht="15">
      <c r="A700" s="134"/>
      <c r="B700" s="132"/>
      <c r="C700" s="136" t="s">
        <v>1553</v>
      </c>
      <c r="D700" s="137" t="s">
        <v>1554</v>
      </c>
      <c r="E700" s="12"/>
    </row>
    <row r="701" spans="1:5" ht="15">
      <c r="A701" s="134"/>
      <c r="B701" s="132"/>
      <c r="C701" s="136" t="s">
        <v>1555</v>
      </c>
      <c r="D701" s="137" t="s">
        <v>1556</v>
      </c>
      <c r="E701" s="12"/>
    </row>
    <row r="702" spans="1:5" ht="15">
      <c r="A702" s="134"/>
      <c r="B702" s="132"/>
      <c r="C702" s="136" t="s">
        <v>1557</v>
      </c>
      <c r="D702" s="137" t="s">
        <v>1558</v>
      </c>
      <c r="E702" s="12"/>
    </row>
    <row r="703" spans="1:5" ht="15">
      <c r="A703" s="134"/>
      <c r="B703" s="132"/>
      <c r="C703" s="162"/>
      <c r="D703" s="160"/>
      <c r="E703" s="12"/>
    </row>
    <row r="704" spans="1:5" ht="15">
      <c r="A704" s="131">
        <v>42</v>
      </c>
      <c r="B704" s="132"/>
      <c r="C704" s="133"/>
      <c r="D704" s="130" t="s">
        <v>1559</v>
      </c>
      <c r="E704" s="12"/>
    </row>
    <row r="705" spans="1:5" ht="15">
      <c r="A705" s="141"/>
      <c r="B705" s="142"/>
      <c r="C705" s="135"/>
      <c r="D705" s="130"/>
      <c r="E705" s="12"/>
    </row>
    <row r="706" spans="1:5" ht="15">
      <c r="A706" s="134"/>
      <c r="B706" s="135" t="s">
        <v>1560</v>
      </c>
      <c r="C706" s="133"/>
      <c r="D706" s="130" t="s">
        <v>1561</v>
      </c>
      <c r="E706" s="12"/>
    </row>
    <row r="707" spans="1:5" ht="15">
      <c r="A707" s="134"/>
      <c r="B707" s="132"/>
      <c r="C707" s="136" t="s">
        <v>1562</v>
      </c>
      <c r="D707" s="137" t="s">
        <v>1563</v>
      </c>
      <c r="E707" s="12"/>
    </row>
    <row r="708" spans="1:5" ht="15">
      <c r="A708" s="134"/>
      <c r="B708" s="132"/>
      <c r="C708" s="136" t="s">
        <v>1564</v>
      </c>
      <c r="D708" s="137" t="s">
        <v>1565</v>
      </c>
      <c r="E708" s="12"/>
    </row>
    <row r="709" spans="1:5" ht="15">
      <c r="A709" s="134"/>
      <c r="B709" s="132"/>
      <c r="C709" s="136" t="s">
        <v>1566</v>
      </c>
      <c r="D709" s="137" t="s">
        <v>1567</v>
      </c>
      <c r="E709" s="12"/>
    </row>
    <row r="710" spans="1:5" ht="15">
      <c r="A710" s="134"/>
      <c r="B710" s="132"/>
      <c r="C710" s="136"/>
      <c r="D710" s="137"/>
      <c r="E710" s="12"/>
    </row>
    <row r="711" spans="1:5" ht="15">
      <c r="A711" s="134"/>
      <c r="B711" s="135" t="s">
        <v>1568</v>
      </c>
      <c r="C711" s="133"/>
      <c r="D711" s="130" t="s">
        <v>1569</v>
      </c>
      <c r="E711" s="12"/>
    </row>
    <row r="712" spans="1:5" ht="15">
      <c r="A712" s="134"/>
      <c r="B712" s="132"/>
      <c r="C712" s="136" t="s">
        <v>1570</v>
      </c>
      <c r="D712" s="137" t="s">
        <v>1571</v>
      </c>
      <c r="E712" s="12"/>
    </row>
    <row r="713" spans="1:5" ht="15">
      <c r="A713" s="134"/>
      <c r="B713" s="132"/>
      <c r="C713" s="136" t="s">
        <v>1572</v>
      </c>
      <c r="D713" s="137" t="s">
        <v>1573</v>
      </c>
      <c r="E713" s="12"/>
    </row>
    <row r="714" spans="1:5" ht="15">
      <c r="A714" s="134"/>
      <c r="B714" s="132"/>
      <c r="C714" s="136" t="s">
        <v>1574</v>
      </c>
      <c r="D714" s="137" t="s">
        <v>1575</v>
      </c>
      <c r="E714" s="12"/>
    </row>
    <row r="715" spans="1:5" ht="15">
      <c r="A715" s="134"/>
      <c r="B715" s="132"/>
      <c r="C715" s="136" t="s">
        <v>1576</v>
      </c>
      <c r="D715" s="137" t="s">
        <v>1577</v>
      </c>
      <c r="E715" s="12"/>
    </row>
    <row r="716" spans="1:5" ht="15">
      <c r="A716" s="134"/>
      <c r="B716" s="132"/>
      <c r="C716" s="135"/>
      <c r="D716" s="130"/>
      <c r="E716" s="12"/>
    </row>
    <row r="717" spans="1:5" ht="15">
      <c r="A717" s="134"/>
      <c r="B717" s="135" t="s">
        <v>1578</v>
      </c>
      <c r="C717" s="133"/>
      <c r="D717" s="130" t="s">
        <v>1579</v>
      </c>
      <c r="E717" s="12"/>
    </row>
    <row r="718" spans="1:5" ht="15">
      <c r="A718" s="134"/>
      <c r="B718" s="132"/>
      <c r="C718" s="136" t="s">
        <v>1580</v>
      </c>
      <c r="D718" s="137" t="s">
        <v>1581</v>
      </c>
      <c r="E718" s="12"/>
    </row>
    <row r="719" spans="1:5" ht="15">
      <c r="A719" s="134"/>
      <c r="B719" s="132"/>
      <c r="C719" s="136" t="s">
        <v>1582</v>
      </c>
      <c r="D719" s="137" t="s">
        <v>1583</v>
      </c>
      <c r="E719" s="12"/>
    </row>
    <row r="720" spans="1:5" ht="15">
      <c r="A720" s="134"/>
      <c r="B720" s="132"/>
      <c r="C720" s="133"/>
      <c r="D720" s="137"/>
      <c r="E720" s="12"/>
    </row>
    <row r="721" spans="1:5" ht="15">
      <c r="A721" s="131">
        <v>43</v>
      </c>
      <c r="B721" s="132"/>
      <c r="C721" s="133"/>
      <c r="D721" s="130" t="s">
        <v>1584</v>
      </c>
      <c r="E721" s="12"/>
    </row>
    <row r="722" spans="1:5" ht="15">
      <c r="A722" s="134"/>
      <c r="B722" s="132"/>
      <c r="C722" s="135"/>
      <c r="D722" s="130"/>
      <c r="E722" s="12"/>
    </row>
    <row r="723" spans="1:5" ht="15">
      <c r="A723" s="134"/>
      <c r="B723" s="135" t="s">
        <v>1585</v>
      </c>
      <c r="C723" s="133"/>
      <c r="D723" s="130" t="s">
        <v>1586</v>
      </c>
      <c r="E723" s="12"/>
    </row>
    <row r="724" spans="1:5" ht="15">
      <c r="A724" s="134"/>
      <c r="B724" s="132"/>
      <c r="C724" s="136" t="s">
        <v>1587</v>
      </c>
      <c r="D724" s="137" t="s">
        <v>1588</v>
      </c>
      <c r="E724" s="12"/>
    </row>
    <row r="725" spans="1:5" ht="15">
      <c r="A725" s="134"/>
      <c r="B725" s="132"/>
      <c r="C725" s="136" t="s">
        <v>1589</v>
      </c>
      <c r="D725" s="137" t="s">
        <v>1590</v>
      </c>
      <c r="E725" s="12"/>
    </row>
    <row r="726" spans="1:5" ht="15">
      <c r="A726" s="134"/>
      <c r="B726" s="132"/>
      <c r="C726" s="136" t="s">
        <v>1591</v>
      </c>
      <c r="D726" s="137" t="s">
        <v>1592</v>
      </c>
      <c r="E726" s="12"/>
    </row>
    <row r="727" spans="1:5" ht="15">
      <c r="A727" s="134"/>
      <c r="B727" s="132"/>
      <c r="C727" s="135"/>
      <c r="D727" s="130"/>
      <c r="E727" s="12"/>
    </row>
    <row r="728" spans="1:5" ht="15">
      <c r="A728" s="134"/>
      <c r="B728" s="135" t="s">
        <v>1593</v>
      </c>
      <c r="C728" s="133"/>
      <c r="D728" s="130" t="s">
        <v>1594</v>
      </c>
      <c r="E728" s="12"/>
    </row>
    <row r="729" spans="1:5" ht="15">
      <c r="A729" s="134"/>
      <c r="B729" s="132"/>
      <c r="C729" s="136" t="s">
        <v>1595</v>
      </c>
      <c r="D729" s="137" t="s">
        <v>1596</v>
      </c>
      <c r="E729" s="12"/>
    </row>
    <row r="730" spans="1:5" ht="15">
      <c r="A730" s="134"/>
      <c r="B730" s="132"/>
      <c r="C730" s="136" t="s">
        <v>1597</v>
      </c>
      <c r="D730" s="137" t="s">
        <v>1598</v>
      </c>
      <c r="E730" s="12"/>
    </row>
    <row r="731" spans="1:5" ht="15">
      <c r="A731" s="134"/>
      <c r="B731" s="132"/>
      <c r="C731" s="136" t="s">
        <v>1599</v>
      </c>
      <c r="D731" s="137" t="s">
        <v>1600</v>
      </c>
      <c r="E731" s="12"/>
    </row>
    <row r="732" spans="1:5" ht="15">
      <c r="A732" s="134"/>
      <c r="B732" s="132"/>
      <c r="C732" s="135"/>
      <c r="D732" s="130"/>
      <c r="E732" s="12"/>
    </row>
    <row r="733" spans="1:5" ht="15">
      <c r="A733" s="134"/>
      <c r="B733" s="135" t="s">
        <v>1601</v>
      </c>
      <c r="C733" s="133"/>
      <c r="D733" s="130" t="s">
        <v>1602</v>
      </c>
      <c r="E733" s="12"/>
    </row>
    <row r="734" spans="1:5" ht="15">
      <c r="A734" s="134"/>
      <c r="B734" s="132"/>
      <c r="C734" s="136" t="s">
        <v>1603</v>
      </c>
      <c r="D734" s="137" t="s">
        <v>1604</v>
      </c>
      <c r="E734" s="12"/>
    </row>
    <row r="735" spans="1:5" ht="15">
      <c r="A735" s="134"/>
      <c r="B735" s="132"/>
      <c r="C735" s="136" t="s">
        <v>1605</v>
      </c>
      <c r="D735" s="137" t="s">
        <v>1606</v>
      </c>
      <c r="E735" s="12"/>
    </row>
    <row r="736" spans="1:5" ht="15">
      <c r="A736" s="134"/>
      <c r="B736" s="132"/>
      <c r="C736" s="136" t="s">
        <v>1607</v>
      </c>
      <c r="D736" s="137" t="s">
        <v>1608</v>
      </c>
      <c r="E736" s="12"/>
    </row>
    <row r="737" spans="1:5" ht="15">
      <c r="A737" s="134"/>
      <c r="B737" s="132"/>
      <c r="C737" s="136" t="s">
        <v>1609</v>
      </c>
      <c r="D737" s="137" t="s">
        <v>1610</v>
      </c>
      <c r="E737" s="12"/>
    </row>
    <row r="738" spans="1:5" ht="15">
      <c r="A738" s="134"/>
      <c r="B738" s="132"/>
      <c r="C738" s="136" t="s">
        <v>1611</v>
      </c>
      <c r="D738" s="137" t="s">
        <v>1612</v>
      </c>
      <c r="E738" s="12"/>
    </row>
    <row r="739" spans="1:5" ht="15">
      <c r="A739" s="134"/>
      <c r="B739" s="132"/>
      <c r="C739" s="136" t="s">
        <v>1613</v>
      </c>
      <c r="D739" s="140" t="s">
        <v>1614</v>
      </c>
      <c r="E739" s="12"/>
    </row>
    <row r="740" spans="1:5" ht="15">
      <c r="A740" s="134"/>
      <c r="B740" s="132"/>
      <c r="C740" s="136" t="s">
        <v>1615</v>
      </c>
      <c r="D740" s="137" t="s">
        <v>1616</v>
      </c>
      <c r="E740" s="12"/>
    </row>
    <row r="741" spans="1:5" ht="15">
      <c r="A741" s="134"/>
      <c r="B741" s="132"/>
      <c r="C741" s="136"/>
      <c r="D741" s="137"/>
      <c r="E741" s="12"/>
    </row>
    <row r="742" spans="1:5" ht="15">
      <c r="A742" s="134"/>
      <c r="B742" s="135" t="s">
        <v>1617</v>
      </c>
      <c r="C742" s="133"/>
      <c r="D742" s="130" t="s">
        <v>1618</v>
      </c>
      <c r="E742" s="12"/>
    </row>
    <row r="743" spans="1:5" ht="15">
      <c r="A743" s="134"/>
      <c r="B743" s="132"/>
      <c r="C743" s="136" t="s">
        <v>1619</v>
      </c>
      <c r="D743" s="137" t="s">
        <v>1620</v>
      </c>
      <c r="E743" s="12"/>
    </row>
    <row r="744" spans="1:5" ht="15">
      <c r="A744" s="134"/>
      <c r="B744" s="132"/>
      <c r="C744" s="136" t="s">
        <v>1621</v>
      </c>
      <c r="D744" s="137" t="s">
        <v>1622</v>
      </c>
      <c r="E744" s="12"/>
    </row>
    <row r="745" spans="1:5" ht="15">
      <c r="A745" s="134"/>
      <c r="B745" s="132"/>
      <c r="C745" s="136" t="s">
        <v>1623</v>
      </c>
      <c r="D745" s="137" t="s">
        <v>1624</v>
      </c>
      <c r="E745" s="12"/>
    </row>
    <row r="746" spans="1:5" ht="15">
      <c r="A746" s="134"/>
      <c r="B746" s="132"/>
      <c r="C746" s="136" t="s">
        <v>1625</v>
      </c>
      <c r="D746" s="137" t="s">
        <v>1626</v>
      </c>
      <c r="E746" s="12"/>
    </row>
    <row r="747" spans="1:5" ht="15">
      <c r="A747" s="134"/>
      <c r="B747" s="132"/>
      <c r="C747" s="136"/>
      <c r="D747" s="137"/>
      <c r="E747" s="12"/>
    </row>
    <row r="748" spans="1:5" ht="15">
      <c r="A748" s="134"/>
      <c r="B748" s="132"/>
      <c r="C748" s="135"/>
      <c r="D748" s="130"/>
      <c r="E748" s="12"/>
    </row>
    <row r="749" spans="1:5" ht="30">
      <c r="A749" s="134"/>
      <c r="B749" s="132"/>
      <c r="C749" s="135"/>
      <c r="D749" s="130" t="s">
        <v>1627</v>
      </c>
      <c r="E749" s="12"/>
    </row>
    <row r="750" spans="1:5" ht="15">
      <c r="A750" s="134"/>
      <c r="B750" s="132"/>
      <c r="C750" s="136"/>
      <c r="D750" s="137"/>
      <c r="E750" s="12"/>
    </row>
    <row r="751" spans="1:5" ht="15">
      <c r="A751" s="131">
        <v>45</v>
      </c>
      <c r="B751" s="132"/>
      <c r="C751" s="133"/>
      <c r="D751" s="130" t="s">
        <v>1628</v>
      </c>
      <c r="E751" s="12"/>
    </row>
    <row r="752" spans="1:5" ht="15">
      <c r="A752" s="134"/>
      <c r="B752" s="132"/>
      <c r="C752" s="135"/>
      <c r="D752" s="130"/>
      <c r="E752" s="12"/>
    </row>
    <row r="753" spans="1:5" ht="15">
      <c r="A753" s="134"/>
      <c r="B753" s="135" t="s">
        <v>1629</v>
      </c>
      <c r="C753" s="133"/>
      <c r="D753" s="130" t="s">
        <v>1630</v>
      </c>
      <c r="E753" s="12"/>
    </row>
    <row r="754" spans="1:5" ht="15">
      <c r="A754" s="134"/>
      <c r="B754" s="132"/>
      <c r="C754" s="136" t="s">
        <v>1631</v>
      </c>
      <c r="D754" s="137" t="s">
        <v>1632</v>
      </c>
      <c r="E754" s="12"/>
    </row>
    <row r="755" spans="1:5" ht="15">
      <c r="A755" s="134"/>
      <c r="B755" s="132"/>
      <c r="C755" s="136" t="s">
        <v>1633</v>
      </c>
      <c r="D755" s="137" t="s">
        <v>1634</v>
      </c>
      <c r="E755" s="12"/>
    </row>
    <row r="756" spans="1:5" ht="15">
      <c r="A756" s="134"/>
      <c r="B756" s="132"/>
      <c r="C756" s="135"/>
      <c r="D756" s="130"/>
      <c r="E756" s="12"/>
    </row>
    <row r="757" spans="1:5" ht="15">
      <c r="A757" s="134"/>
      <c r="B757" s="135" t="s">
        <v>1635</v>
      </c>
      <c r="C757" s="133"/>
      <c r="D757" s="130" t="s">
        <v>1636</v>
      </c>
      <c r="E757" s="12"/>
    </row>
    <row r="758" spans="1:5" ht="15">
      <c r="A758" s="134"/>
      <c r="B758" s="132"/>
      <c r="C758" s="136" t="s">
        <v>1637</v>
      </c>
      <c r="D758" s="137" t="s">
        <v>1636</v>
      </c>
      <c r="E758" s="12"/>
    </row>
    <row r="759" spans="1:5" ht="15">
      <c r="A759" s="134"/>
      <c r="B759" s="132"/>
      <c r="C759" s="135"/>
      <c r="D759" s="130"/>
      <c r="E759" s="12"/>
    </row>
    <row r="760" spans="1:5" ht="15">
      <c r="A760" s="134"/>
      <c r="B760" s="135" t="s">
        <v>1638</v>
      </c>
      <c r="C760" s="133"/>
      <c r="D760" s="130" t="s">
        <v>1639</v>
      </c>
      <c r="E760" s="12"/>
    </row>
    <row r="761" spans="1:5" ht="30">
      <c r="A761" s="134"/>
      <c r="B761" s="132"/>
      <c r="C761" s="136" t="s">
        <v>1640</v>
      </c>
      <c r="D761" s="137" t="s">
        <v>1641</v>
      </c>
      <c r="E761" s="12"/>
    </row>
    <row r="762" spans="1:5" ht="30">
      <c r="A762" s="134"/>
      <c r="B762" s="132"/>
      <c r="C762" s="136" t="s">
        <v>1642</v>
      </c>
      <c r="D762" s="137" t="s">
        <v>1643</v>
      </c>
      <c r="E762" s="12"/>
    </row>
    <row r="763" spans="1:5" ht="15">
      <c r="A763" s="134"/>
      <c r="B763" s="132"/>
      <c r="C763" s="135"/>
      <c r="D763" s="130"/>
      <c r="E763" s="12"/>
    </row>
    <row r="764" spans="1:5" ht="15">
      <c r="A764" s="134"/>
      <c r="B764" s="135" t="s">
        <v>1644</v>
      </c>
      <c r="C764" s="133"/>
      <c r="D764" s="130" t="s">
        <v>1645</v>
      </c>
      <c r="E764" s="12"/>
    </row>
    <row r="765" spans="1:5" ht="15">
      <c r="A765" s="134"/>
      <c r="B765" s="132"/>
      <c r="C765" s="136" t="s">
        <v>1646</v>
      </c>
      <c r="D765" s="137" t="s">
        <v>1645</v>
      </c>
      <c r="E765" s="12"/>
    </row>
    <row r="766" spans="1:5" ht="15">
      <c r="A766" s="134"/>
      <c r="B766" s="132"/>
      <c r="C766" s="135" t="s">
        <v>972</v>
      </c>
      <c r="D766" s="130"/>
      <c r="E766" s="12"/>
    </row>
    <row r="767" spans="1:5" ht="15">
      <c r="A767" s="131">
        <v>46</v>
      </c>
      <c r="B767" s="132"/>
      <c r="C767" s="133"/>
      <c r="D767" s="130" t="s">
        <v>1647</v>
      </c>
      <c r="E767" s="12"/>
    </row>
    <row r="768" spans="1:5" ht="15">
      <c r="A768" s="134"/>
      <c r="B768" s="132"/>
      <c r="C768" s="135"/>
      <c r="D768" s="130"/>
      <c r="E768" s="12"/>
    </row>
    <row r="769" spans="1:5" ht="15">
      <c r="A769" s="134"/>
      <c r="B769" s="135" t="s">
        <v>1648</v>
      </c>
      <c r="C769" s="133"/>
      <c r="D769" s="130" t="s">
        <v>1649</v>
      </c>
      <c r="E769" s="12"/>
    </row>
    <row r="770" spans="1:5" ht="45">
      <c r="A770" s="134"/>
      <c r="B770" s="132"/>
      <c r="C770" s="167" t="s">
        <v>1650</v>
      </c>
      <c r="D770" s="137" t="s">
        <v>1651</v>
      </c>
      <c r="E770" s="12"/>
    </row>
    <row r="771" spans="1:5" ht="30">
      <c r="A771" s="134"/>
      <c r="B771" s="132"/>
      <c r="C771" s="136" t="s">
        <v>1652</v>
      </c>
      <c r="D771" s="137" t="s">
        <v>1653</v>
      </c>
      <c r="E771" s="12"/>
    </row>
    <row r="772" spans="1:5" ht="30">
      <c r="A772" s="134"/>
      <c r="B772" s="132"/>
      <c r="C772" s="136" t="s">
        <v>1654</v>
      </c>
      <c r="D772" s="140" t="s">
        <v>1655</v>
      </c>
      <c r="E772" s="12"/>
    </row>
    <row r="773" spans="1:5" ht="30">
      <c r="A773" s="134"/>
      <c r="B773" s="132"/>
      <c r="C773" s="136" t="s">
        <v>1656</v>
      </c>
      <c r="D773" s="137" t="s">
        <v>1657</v>
      </c>
      <c r="E773" s="12"/>
    </row>
    <row r="774" spans="1:5" ht="30">
      <c r="A774" s="134"/>
      <c r="B774" s="132"/>
      <c r="C774" s="136" t="s">
        <v>1658</v>
      </c>
      <c r="D774" s="137" t="s">
        <v>1659</v>
      </c>
      <c r="E774" s="12"/>
    </row>
    <row r="775" spans="1:5" ht="30">
      <c r="A775" s="134"/>
      <c r="B775" s="132"/>
      <c r="C775" s="136" t="s">
        <v>1660</v>
      </c>
      <c r="D775" s="137" t="s">
        <v>1661</v>
      </c>
      <c r="E775" s="12"/>
    </row>
    <row r="776" spans="1:5" ht="30">
      <c r="A776" s="134"/>
      <c r="B776" s="132"/>
      <c r="C776" s="136" t="s">
        <v>1662</v>
      </c>
      <c r="D776" s="137" t="s">
        <v>1663</v>
      </c>
      <c r="E776" s="12"/>
    </row>
    <row r="777" spans="1:5" ht="30">
      <c r="A777" s="134"/>
      <c r="B777" s="132"/>
      <c r="C777" s="167" t="s">
        <v>1664</v>
      </c>
      <c r="D777" s="137" t="s">
        <v>1665</v>
      </c>
      <c r="E777" s="12"/>
    </row>
    <row r="778" spans="1:5" ht="30">
      <c r="A778" s="134"/>
      <c r="B778" s="132"/>
      <c r="C778" s="136" t="s">
        <v>1666</v>
      </c>
      <c r="D778" s="137" t="s">
        <v>1667</v>
      </c>
      <c r="E778" s="12"/>
    </row>
    <row r="779" spans="1:5" ht="30">
      <c r="A779" s="134"/>
      <c r="B779" s="132"/>
      <c r="C779" s="136" t="s">
        <v>1668</v>
      </c>
      <c r="D779" s="137" t="s">
        <v>1669</v>
      </c>
      <c r="E779" s="12"/>
    </row>
    <row r="780" spans="1:5" ht="30">
      <c r="A780" s="138"/>
      <c r="B780" s="132"/>
      <c r="C780" s="136" t="s">
        <v>1670</v>
      </c>
      <c r="D780" s="137" t="s">
        <v>1671</v>
      </c>
      <c r="E780" s="12"/>
    </row>
    <row r="781" spans="1:5" ht="15">
      <c r="A781" s="134"/>
      <c r="B781" s="132"/>
      <c r="C781" s="135"/>
      <c r="D781" s="130"/>
      <c r="E781" s="12"/>
    </row>
    <row r="782" spans="1:5" ht="15">
      <c r="A782" s="134"/>
      <c r="B782" s="135" t="s">
        <v>1672</v>
      </c>
      <c r="C782" s="133"/>
      <c r="D782" s="130" t="s">
        <v>1673</v>
      </c>
      <c r="E782" s="12"/>
    </row>
    <row r="783" spans="1:5" ht="15">
      <c r="A783" s="134"/>
      <c r="B783" s="132"/>
      <c r="C783" s="136" t="s">
        <v>1674</v>
      </c>
      <c r="D783" s="137" t="s">
        <v>1675</v>
      </c>
      <c r="E783" s="12"/>
    </row>
    <row r="784" spans="1:5" ht="15">
      <c r="A784" s="134"/>
      <c r="B784" s="132"/>
      <c r="C784" s="136" t="s">
        <v>1676</v>
      </c>
      <c r="D784" s="137" t="s">
        <v>1677</v>
      </c>
      <c r="E784" s="12"/>
    </row>
    <row r="785" spans="1:5" ht="15">
      <c r="A785" s="134"/>
      <c r="B785" s="132"/>
      <c r="C785" s="136" t="s">
        <v>1678</v>
      </c>
      <c r="D785" s="137" t="s">
        <v>1679</v>
      </c>
      <c r="E785" s="12"/>
    </row>
    <row r="786" spans="1:5" ht="15">
      <c r="A786" s="134"/>
      <c r="B786" s="132"/>
      <c r="C786" s="136" t="s">
        <v>1680</v>
      </c>
      <c r="D786" s="137" t="s">
        <v>1681</v>
      </c>
      <c r="E786" s="12"/>
    </row>
    <row r="787" spans="1:5" ht="15">
      <c r="A787" s="134"/>
      <c r="B787" s="132"/>
      <c r="C787" s="135"/>
      <c r="D787" s="160"/>
      <c r="E787" s="12"/>
    </row>
    <row r="788" spans="1:5" ht="15">
      <c r="A788" s="134"/>
      <c r="B788" s="135" t="s">
        <v>1682</v>
      </c>
      <c r="C788" s="133"/>
      <c r="D788" s="130" t="s">
        <v>1683</v>
      </c>
      <c r="E788" s="12"/>
    </row>
    <row r="789" spans="1:5" ht="15">
      <c r="A789" s="134"/>
      <c r="B789" s="132"/>
      <c r="C789" s="136" t="s">
        <v>1684</v>
      </c>
      <c r="D789" s="137" t="s">
        <v>1685</v>
      </c>
      <c r="E789" s="12"/>
    </row>
    <row r="790" spans="1:5" ht="15">
      <c r="A790" s="134"/>
      <c r="B790" s="132"/>
      <c r="C790" s="136" t="s">
        <v>1686</v>
      </c>
      <c r="D790" s="137" t="s">
        <v>1687</v>
      </c>
      <c r="E790" s="12"/>
    </row>
    <row r="791" spans="1:5" ht="15">
      <c r="A791" s="134"/>
      <c r="B791" s="132"/>
      <c r="C791" s="136" t="s">
        <v>1688</v>
      </c>
      <c r="D791" s="137" t="s">
        <v>1689</v>
      </c>
      <c r="E791" s="12"/>
    </row>
    <row r="792" spans="1:5" ht="15">
      <c r="A792" s="134"/>
      <c r="B792" s="132"/>
      <c r="C792" s="136" t="s">
        <v>1690</v>
      </c>
      <c r="D792" s="137" t="s">
        <v>1691</v>
      </c>
      <c r="E792" s="12"/>
    </row>
    <row r="793" spans="1:5" ht="15">
      <c r="A793" s="134"/>
      <c r="B793" s="132"/>
      <c r="C793" s="136" t="s">
        <v>1692</v>
      </c>
      <c r="D793" s="137" t="s">
        <v>1693</v>
      </c>
      <c r="E793" s="12"/>
    </row>
    <row r="794" spans="1:5" ht="15">
      <c r="A794" s="134"/>
      <c r="B794" s="132"/>
      <c r="C794" s="136" t="s">
        <v>1694</v>
      </c>
      <c r="D794" s="137" t="s">
        <v>1695</v>
      </c>
      <c r="E794" s="12"/>
    </row>
    <row r="795" spans="1:5" ht="15">
      <c r="A795" s="134"/>
      <c r="B795" s="132"/>
      <c r="C795" s="136" t="s">
        <v>1696</v>
      </c>
      <c r="D795" s="137" t="s">
        <v>1697</v>
      </c>
      <c r="E795" s="12"/>
    </row>
    <row r="796" spans="1:5" ht="30">
      <c r="A796" s="134"/>
      <c r="B796" s="132"/>
      <c r="C796" s="136" t="s">
        <v>1698</v>
      </c>
      <c r="D796" s="137" t="s">
        <v>1699</v>
      </c>
      <c r="E796" s="12"/>
    </row>
    <row r="797" spans="1:5" ht="30">
      <c r="A797" s="134"/>
      <c r="B797" s="132"/>
      <c r="C797" s="136" t="s">
        <v>1700</v>
      </c>
      <c r="D797" s="137" t="s">
        <v>1701</v>
      </c>
      <c r="E797" s="12"/>
    </row>
    <row r="798" spans="1:5" ht="15">
      <c r="A798" s="134"/>
      <c r="B798" s="132"/>
      <c r="C798" s="135"/>
      <c r="D798" s="130"/>
      <c r="E798" s="12"/>
    </row>
    <row r="799" spans="1:5" ht="15">
      <c r="A799" s="134"/>
      <c r="B799" s="135" t="s">
        <v>1702</v>
      </c>
      <c r="C799" s="133"/>
      <c r="D799" s="130" t="s">
        <v>1703</v>
      </c>
      <c r="E799" s="12"/>
    </row>
    <row r="800" spans="1:5" ht="15">
      <c r="A800" s="134"/>
      <c r="B800" s="132"/>
      <c r="C800" s="136" t="s">
        <v>1704</v>
      </c>
      <c r="D800" s="137" t="s">
        <v>1705</v>
      </c>
      <c r="E800" s="12"/>
    </row>
    <row r="801" spans="1:5" ht="15">
      <c r="A801" s="134"/>
      <c r="B801" s="132"/>
      <c r="C801" s="136" t="s">
        <v>1706</v>
      </c>
      <c r="D801" s="137" t="s">
        <v>1707</v>
      </c>
      <c r="E801" s="12"/>
    </row>
    <row r="802" spans="1:5" ht="15">
      <c r="A802" s="134"/>
      <c r="B802" s="132"/>
      <c r="C802" s="136" t="s">
        <v>1708</v>
      </c>
      <c r="D802" s="137" t="s">
        <v>1709</v>
      </c>
      <c r="E802" s="12"/>
    </row>
    <row r="803" spans="1:5" ht="15">
      <c r="A803" s="134"/>
      <c r="B803" s="132"/>
      <c r="C803" s="136" t="s">
        <v>1710</v>
      </c>
      <c r="D803" s="137" t="s">
        <v>1711</v>
      </c>
      <c r="E803" s="12"/>
    </row>
    <row r="804" spans="1:5" ht="15">
      <c r="A804" s="134"/>
      <c r="B804" s="132"/>
      <c r="C804" s="136" t="s">
        <v>1712</v>
      </c>
      <c r="D804" s="137" t="s">
        <v>1713</v>
      </c>
      <c r="E804" s="12"/>
    </row>
    <row r="805" spans="1:5" ht="30">
      <c r="A805" s="134"/>
      <c r="B805" s="132"/>
      <c r="C805" s="136" t="s">
        <v>1714</v>
      </c>
      <c r="D805" s="137" t="s">
        <v>1715</v>
      </c>
      <c r="E805" s="12"/>
    </row>
    <row r="806" spans="1:5" ht="15">
      <c r="A806" s="134"/>
      <c r="B806" s="132"/>
      <c r="C806" s="136" t="s">
        <v>1716</v>
      </c>
      <c r="D806" s="137" t="s">
        <v>1717</v>
      </c>
      <c r="E806" s="12"/>
    </row>
    <row r="807" spans="1:5" ht="15">
      <c r="A807" s="134"/>
      <c r="B807" s="132"/>
      <c r="C807" s="136" t="s">
        <v>1718</v>
      </c>
      <c r="D807" s="137" t="s">
        <v>1719</v>
      </c>
      <c r="E807" s="12"/>
    </row>
    <row r="808" spans="1:5" ht="15">
      <c r="A808" s="134"/>
      <c r="B808" s="132"/>
      <c r="C808" s="136" t="s">
        <v>1720</v>
      </c>
      <c r="D808" s="137" t="s">
        <v>1721</v>
      </c>
      <c r="E808" s="12"/>
    </row>
    <row r="809" spans="1:5" ht="15">
      <c r="A809" s="134"/>
      <c r="B809" s="132"/>
      <c r="C809" s="136" t="s">
        <v>1722</v>
      </c>
      <c r="D809" s="137" t="s">
        <v>1723</v>
      </c>
      <c r="E809" s="12"/>
    </row>
    <row r="810" spans="1:5" ht="15">
      <c r="A810" s="134"/>
      <c r="B810" s="132"/>
      <c r="C810" s="136" t="s">
        <v>1724</v>
      </c>
      <c r="D810" s="137" t="s">
        <v>1725</v>
      </c>
      <c r="E810" s="12"/>
    </row>
    <row r="811" spans="1:5" ht="15">
      <c r="A811" s="134"/>
      <c r="B811" s="132"/>
      <c r="C811" s="136" t="s">
        <v>1726</v>
      </c>
      <c r="D811" s="137" t="s">
        <v>1727</v>
      </c>
      <c r="E811" s="12"/>
    </row>
    <row r="812" spans="1:5" ht="15">
      <c r="A812" s="134"/>
      <c r="B812" s="132"/>
      <c r="C812" s="136" t="s">
        <v>1728</v>
      </c>
      <c r="D812" s="137" t="s">
        <v>1729</v>
      </c>
      <c r="E812" s="12"/>
    </row>
    <row r="813" spans="1:5" ht="15">
      <c r="A813" s="134"/>
      <c r="B813" s="132"/>
      <c r="C813" s="136"/>
      <c r="D813" s="137"/>
      <c r="E813" s="12"/>
    </row>
    <row r="814" spans="1:5" ht="15">
      <c r="A814" s="134"/>
      <c r="B814" s="135" t="s">
        <v>1730</v>
      </c>
      <c r="C814" s="133"/>
      <c r="D814" s="130" t="s">
        <v>1731</v>
      </c>
      <c r="E814" s="12"/>
    </row>
    <row r="815" spans="1:5" ht="15">
      <c r="A815" s="134"/>
      <c r="B815" s="132"/>
      <c r="C815" s="136" t="s">
        <v>1732</v>
      </c>
      <c r="D815" s="137" t="s">
        <v>1733</v>
      </c>
      <c r="E815" s="12"/>
    </row>
    <row r="816" spans="1:5" ht="30">
      <c r="A816" s="134"/>
      <c r="B816" s="132"/>
      <c r="C816" s="136" t="s">
        <v>1734</v>
      </c>
      <c r="D816" s="137" t="s">
        <v>1735</v>
      </c>
      <c r="E816" s="12"/>
    </row>
    <row r="817" spans="1:5" ht="15">
      <c r="A817" s="134"/>
      <c r="B817" s="136"/>
      <c r="C817" s="133"/>
      <c r="D817" s="137"/>
      <c r="E817" s="12"/>
    </row>
    <row r="818" spans="1:5" ht="15">
      <c r="A818" s="134"/>
      <c r="B818" s="135" t="s">
        <v>1736</v>
      </c>
      <c r="C818" s="133"/>
      <c r="D818" s="130" t="s">
        <v>1737</v>
      </c>
      <c r="E818" s="12"/>
    </row>
    <row r="819" spans="1:5" ht="30">
      <c r="A819" s="134"/>
      <c r="B819" s="132"/>
      <c r="C819" s="136" t="s">
        <v>1738</v>
      </c>
      <c r="D819" s="137" t="s">
        <v>1739</v>
      </c>
      <c r="E819" s="12"/>
    </row>
    <row r="820" spans="1:5" ht="15">
      <c r="A820" s="134"/>
      <c r="B820" s="132"/>
      <c r="C820" s="136" t="s">
        <v>1740</v>
      </c>
      <c r="D820" s="137" t="s">
        <v>1741</v>
      </c>
      <c r="E820" s="12"/>
    </row>
    <row r="821" spans="1:5" ht="15">
      <c r="A821" s="134"/>
      <c r="B821" s="132"/>
      <c r="C821" s="136" t="s">
        <v>1742</v>
      </c>
      <c r="D821" s="137" t="s">
        <v>1743</v>
      </c>
      <c r="E821" s="12"/>
    </row>
    <row r="822" spans="1:5" ht="30">
      <c r="A822" s="134"/>
      <c r="B822" s="132"/>
      <c r="C822" s="136" t="s">
        <v>1744</v>
      </c>
      <c r="D822" s="137" t="s">
        <v>1745</v>
      </c>
      <c r="E822" s="12"/>
    </row>
    <row r="823" spans="1:5" ht="15">
      <c r="A823" s="134"/>
      <c r="B823" s="132"/>
      <c r="C823" s="136" t="s">
        <v>1746</v>
      </c>
      <c r="D823" s="137" t="s">
        <v>1747</v>
      </c>
      <c r="E823" s="12"/>
    </row>
    <row r="824" spans="1:5" ht="15">
      <c r="A824" s="134"/>
      <c r="B824" s="132"/>
      <c r="C824" s="136" t="s">
        <v>1748</v>
      </c>
      <c r="D824" s="137" t="s">
        <v>1749</v>
      </c>
      <c r="E824" s="12"/>
    </row>
    <row r="825" spans="1:5" ht="15">
      <c r="A825" s="134"/>
      <c r="B825" s="132"/>
      <c r="C825" s="136" t="s">
        <v>1750</v>
      </c>
      <c r="D825" s="137" t="s">
        <v>1751</v>
      </c>
      <c r="E825" s="12"/>
    </row>
    <row r="826" spans="1:5" ht="15">
      <c r="A826" s="134"/>
      <c r="B826" s="132"/>
      <c r="C826" s="135"/>
      <c r="D826" s="130"/>
      <c r="E826" s="12"/>
    </row>
    <row r="827" spans="1:5" ht="15">
      <c r="A827" s="134"/>
      <c r="B827" s="135" t="s">
        <v>1752</v>
      </c>
      <c r="C827" s="133"/>
      <c r="D827" s="130" t="s">
        <v>1753</v>
      </c>
      <c r="E827" s="12"/>
    </row>
    <row r="828" spans="1:5" ht="30">
      <c r="A828" s="134"/>
      <c r="B828" s="132"/>
      <c r="C828" s="136" t="s">
        <v>1754</v>
      </c>
      <c r="D828" s="137" t="s">
        <v>1755</v>
      </c>
      <c r="E828" s="12"/>
    </row>
    <row r="829" spans="1:5" ht="15">
      <c r="A829" s="134"/>
      <c r="B829" s="132"/>
      <c r="C829" s="136" t="s">
        <v>1756</v>
      </c>
      <c r="D829" s="137" t="s">
        <v>1757</v>
      </c>
      <c r="E829" s="12"/>
    </row>
    <row r="830" spans="1:5" ht="15">
      <c r="A830" s="134"/>
      <c r="B830" s="132"/>
      <c r="C830" s="136" t="s">
        <v>1758</v>
      </c>
      <c r="D830" s="137" t="s">
        <v>1759</v>
      </c>
      <c r="E830" s="12"/>
    </row>
    <row r="831" spans="1:5" ht="15">
      <c r="A831" s="134"/>
      <c r="B831" s="132"/>
      <c r="C831" s="136" t="s">
        <v>1760</v>
      </c>
      <c r="D831" s="137" t="s">
        <v>1761</v>
      </c>
      <c r="E831" s="12"/>
    </row>
    <row r="832" spans="1:5" ht="15">
      <c r="A832" s="134"/>
      <c r="B832" s="132"/>
      <c r="C832" s="136" t="s">
        <v>1762</v>
      </c>
      <c r="D832" s="137" t="s">
        <v>1763</v>
      </c>
      <c r="E832" s="12"/>
    </row>
    <row r="833" spans="1:5" ht="15">
      <c r="A833" s="134"/>
      <c r="B833" s="132"/>
      <c r="C833" s="136" t="s">
        <v>1764</v>
      </c>
      <c r="D833" s="137" t="s">
        <v>1765</v>
      </c>
      <c r="E833" s="12"/>
    </row>
    <row r="834" spans="1:5" ht="30">
      <c r="A834" s="134"/>
      <c r="B834" s="132"/>
      <c r="C834" s="136" t="s">
        <v>1766</v>
      </c>
      <c r="D834" s="137" t="s">
        <v>1767</v>
      </c>
      <c r="E834" s="12"/>
    </row>
    <row r="835" spans="1:5" ht="15">
      <c r="A835" s="134"/>
      <c r="B835" s="132"/>
      <c r="C835" s="136" t="s">
        <v>1768</v>
      </c>
      <c r="D835" s="137" t="s">
        <v>1769</v>
      </c>
      <c r="E835" s="12"/>
    </row>
    <row r="836" spans="1:5" ht="15">
      <c r="A836" s="134"/>
      <c r="B836" s="132"/>
      <c r="C836" s="136" t="s">
        <v>1770</v>
      </c>
      <c r="D836" s="137" t="s">
        <v>1771</v>
      </c>
      <c r="E836" s="12"/>
    </row>
    <row r="837" spans="1:5" ht="15">
      <c r="A837" s="134"/>
      <c r="B837" s="132"/>
      <c r="C837" s="136" t="s">
        <v>1772</v>
      </c>
      <c r="D837" s="137" t="s">
        <v>1773</v>
      </c>
      <c r="E837" s="12"/>
    </row>
    <row r="838" spans="1:5" ht="15">
      <c r="A838" s="134"/>
      <c r="B838" s="132"/>
      <c r="C838" s="136" t="s">
        <v>1774</v>
      </c>
      <c r="D838" s="137" t="s">
        <v>1775</v>
      </c>
      <c r="E838" s="12"/>
    </row>
    <row r="839" spans="1:5" ht="15">
      <c r="A839" s="134"/>
      <c r="B839" s="132"/>
      <c r="C839" s="136" t="s">
        <v>1776</v>
      </c>
      <c r="D839" s="137" t="s">
        <v>1777</v>
      </c>
      <c r="E839" s="12"/>
    </row>
    <row r="840" spans="1:5" ht="15">
      <c r="A840" s="134"/>
      <c r="B840" s="132"/>
      <c r="C840" s="136"/>
      <c r="D840" s="137"/>
      <c r="E840" s="12"/>
    </row>
    <row r="841" spans="1:5" ht="15">
      <c r="A841" s="134"/>
      <c r="B841" s="135" t="s">
        <v>1778</v>
      </c>
      <c r="C841" s="133"/>
      <c r="D841" s="130" t="s">
        <v>1779</v>
      </c>
      <c r="E841" s="12"/>
    </row>
    <row r="842" spans="1:5" ht="15">
      <c r="A842" s="134"/>
      <c r="B842" s="132"/>
      <c r="C842" s="136" t="s">
        <v>1780</v>
      </c>
      <c r="D842" s="137" t="s">
        <v>1779</v>
      </c>
      <c r="E842" s="12"/>
    </row>
    <row r="843" spans="1:5" ht="15">
      <c r="A843" s="134"/>
      <c r="B843" s="132"/>
      <c r="C843" s="135"/>
      <c r="D843" s="130"/>
      <c r="E843" s="12"/>
    </row>
    <row r="844" spans="1:5" ht="15">
      <c r="A844" s="131">
        <v>47</v>
      </c>
      <c r="B844" s="132"/>
      <c r="C844" s="133"/>
      <c r="D844" s="130" t="s">
        <v>1781</v>
      </c>
      <c r="E844" s="12"/>
    </row>
    <row r="845" spans="1:5" ht="15">
      <c r="A845" s="134"/>
      <c r="B845" s="132"/>
      <c r="C845" s="135"/>
      <c r="D845" s="130"/>
      <c r="E845" s="12"/>
    </row>
    <row r="846" spans="1:5" ht="15">
      <c r="A846" s="134"/>
      <c r="B846" s="135" t="s">
        <v>1782</v>
      </c>
      <c r="C846" s="133"/>
      <c r="D846" s="130" t="s">
        <v>1783</v>
      </c>
      <c r="E846" s="12"/>
    </row>
    <row r="847" spans="1:5" ht="30">
      <c r="A847" s="134"/>
      <c r="B847" s="132"/>
      <c r="C847" s="136" t="s">
        <v>1784</v>
      </c>
      <c r="D847" s="137" t="s">
        <v>1785</v>
      </c>
      <c r="E847" s="12"/>
    </row>
    <row r="848" spans="1:5" ht="15">
      <c r="A848" s="134"/>
      <c r="B848" s="132"/>
      <c r="C848" s="136" t="s">
        <v>1786</v>
      </c>
      <c r="D848" s="137" t="s">
        <v>1787</v>
      </c>
      <c r="E848" s="12"/>
    </row>
    <row r="849" spans="1:5" ht="15">
      <c r="A849" s="134"/>
      <c r="B849" s="132"/>
      <c r="C849" s="135"/>
      <c r="D849" s="130"/>
      <c r="E849" s="12"/>
    </row>
    <row r="850" spans="1:5" ht="30">
      <c r="A850" s="134"/>
      <c r="B850" s="135" t="s">
        <v>1788</v>
      </c>
      <c r="C850" s="133"/>
      <c r="D850" s="130" t="s">
        <v>1789</v>
      </c>
      <c r="E850" s="12"/>
    </row>
    <row r="851" spans="1:5" ht="15">
      <c r="A851" s="134"/>
      <c r="B851" s="132"/>
      <c r="C851" s="136" t="s">
        <v>1790</v>
      </c>
      <c r="D851" s="137" t="s">
        <v>1791</v>
      </c>
      <c r="E851" s="12"/>
    </row>
    <row r="852" spans="1:5" ht="15">
      <c r="A852" s="134"/>
      <c r="B852" s="132"/>
      <c r="C852" s="136" t="s">
        <v>1792</v>
      </c>
      <c r="D852" s="137" t="s">
        <v>1793</v>
      </c>
      <c r="E852" s="12"/>
    </row>
    <row r="853" spans="1:5" ht="15">
      <c r="A853" s="134"/>
      <c r="B853" s="132"/>
      <c r="C853" s="136" t="s">
        <v>1794</v>
      </c>
      <c r="D853" s="137" t="s">
        <v>1795</v>
      </c>
      <c r="E853" s="12"/>
    </row>
    <row r="854" spans="1:5" ht="15">
      <c r="A854" s="134"/>
      <c r="B854" s="132"/>
      <c r="C854" s="136" t="s">
        <v>1796</v>
      </c>
      <c r="D854" s="137" t="s">
        <v>1797</v>
      </c>
      <c r="E854" s="12"/>
    </row>
    <row r="855" spans="1:5" ht="15">
      <c r="A855" s="134"/>
      <c r="B855" s="132"/>
      <c r="C855" s="136" t="s">
        <v>1798</v>
      </c>
      <c r="D855" s="137" t="s">
        <v>1799</v>
      </c>
      <c r="E855" s="12"/>
    </row>
    <row r="856" spans="1:5" ht="15">
      <c r="A856" s="134"/>
      <c r="B856" s="132"/>
      <c r="C856" s="136" t="s">
        <v>1800</v>
      </c>
      <c r="D856" s="137" t="s">
        <v>1801</v>
      </c>
      <c r="E856" s="12"/>
    </row>
    <row r="857" spans="1:5" ht="15">
      <c r="A857" s="134"/>
      <c r="B857" s="132"/>
      <c r="C857" s="136" t="s">
        <v>1802</v>
      </c>
      <c r="D857" s="137" t="s">
        <v>1803</v>
      </c>
      <c r="E857" s="12"/>
    </row>
    <row r="858" spans="1:5" ht="15">
      <c r="A858" s="134"/>
      <c r="B858" s="132"/>
      <c r="C858" s="135"/>
      <c r="D858" s="130"/>
      <c r="E858" s="12"/>
    </row>
    <row r="859" spans="1:5" ht="15">
      <c r="A859" s="134"/>
      <c r="B859" s="135" t="s">
        <v>1804</v>
      </c>
      <c r="C859" s="133"/>
      <c r="D859" s="130" t="s">
        <v>1805</v>
      </c>
      <c r="E859" s="12"/>
    </row>
    <row r="860" spans="1:5" ht="15">
      <c r="A860" s="134"/>
      <c r="B860" s="132"/>
      <c r="C860" s="136" t="s">
        <v>1806</v>
      </c>
      <c r="D860" s="137" t="s">
        <v>1805</v>
      </c>
      <c r="E860" s="12"/>
    </row>
    <row r="861" spans="1:5" ht="15">
      <c r="A861" s="134"/>
      <c r="B861" s="132"/>
      <c r="C861" s="135"/>
      <c r="D861" s="130"/>
      <c r="E861" s="12"/>
    </row>
    <row r="862" spans="1:5" ht="30">
      <c r="A862" s="134"/>
      <c r="B862" s="135" t="s">
        <v>1807</v>
      </c>
      <c r="C862" s="133"/>
      <c r="D862" s="130" t="s">
        <v>1808</v>
      </c>
      <c r="E862" s="12"/>
    </row>
    <row r="863" spans="1:5" ht="15">
      <c r="A863" s="134"/>
      <c r="B863" s="132"/>
      <c r="C863" s="136" t="s">
        <v>1809</v>
      </c>
      <c r="D863" s="137" t="s">
        <v>1810</v>
      </c>
      <c r="E863" s="12"/>
    </row>
    <row r="864" spans="1:5" ht="15">
      <c r="A864" s="134"/>
      <c r="B864" s="132"/>
      <c r="C864" s="136" t="s">
        <v>1811</v>
      </c>
      <c r="D864" s="137" t="s">
        <v>1812</v>
      </c>
      <c r="E864" s="12"/>
    </row>
    <row r="865" spans="1:5" ht="15">
      <c r="A865" s="134"/>
      <c r="B865" s="132"/>
      <c r="C865" s="136" t="s">
        <v>1813</v>
      </c>
      <c r="D865" s="137" t="s">
        <v>1814</v>
      </c>
      <c r="E865" s="12"/>
    </row>
    <row r="866" spans="1:5" ht="15">
      <c r="A866" s="134"/>
      <c r="B866" s="132"/>
      <c r="C866" s="133"/>
      <c r="D866" s="137"/>
      <c r="E866" s="12"/>
    </row>
    <row r="867" spans="1:5" ht="30">
      <c r="A867" s="134"/>
      <c r="B867" s="135" t="s">
        <v>1815</v>
      </c>
      <c r="C867" s="133"/>
      <c r="D867" s="130" t="s">
        <v>1816</v>
      </c>
      <c r="E867" s="12"/>
    </row>
    <row r="868" spans="1:5" ht="15">
      <c r="A868" s="134"/>
      <c r="B868" s="132"/>
      <c r="C868" s="136" t="s">
        <v>1817</v>
      </c>
      <c r="D868" s="137" t="s">
        <v>1818</v>
      </c>
      <c r="E868" s="12"/>
    </row>
    <row r="869" spans="1:5" ht="30">
      <c r="A869" s="134"/>
      <c r="B869" s="132"/>
      <c r="C869" s="136" t="s">
        <v>1819</v>
      </c>
      <c r="D869" s="137" t="s">
        <v>1820</v>
      </c>
      <c r="E869" s="12"/>
    </row>
    <row r="870" spans="1:5" ht="15">
      <c r="A870" s="134"/>
      <c r="B870" s="132"/>
      <c r="C870" s="136" t="s">
        <v>1821</v>
      </c>
      <c r="D870" s="137" t="s">
        <v>1822</v>
      </c>
      <c r="E870" s="12"/>
    </row>
    <row r="871" spans="1:5" ht="15">
      <c r="A871" s="134"/>
      <c r="B871" s="132"/>
      <c r="C871" s="136" t="s">
        <v>1823</v>
      </c>
      <c r="D871" s="137" t="s">
        <v>1824</v>
      </c>
      <c r="E871" s="12"/>
    </row>
    <row r="872" spans="1:5" ht="30">
      <c r="A872" s="134"/>
      <c r="B872" s="132"/>
      <c r="C872" s="136" t="s">
        <v>1825</v>
      </c>
      <c r="D872" s="137" t="s">
        <v>1826</v>
      </c>
      <c r="E872" s="12"/>
    </row>
    <row r="873" spans="1:5" ht="15">
      <c r="A873" s="134"/>
      <c r="B873" s="132"/>
      <c r="C873" s="135"/>
      <c r="D873" s="130"/>
      <c r="E873" s="12"/>
    </row>
    <row r="874" spans="1:5" ht="30">
      <c r="A874" s="134"/>
      <c r="B874" s="135" t="s">
        <v>1827</v>
      </c>
      <c r="C874" s="133"/>
      <c r="D874" s="130" t="s">
        <v>1828</v>
      </c>
      <c r="E874" s="12"/>
    </row>
    <row r="875" spans="1:5" ht="15">
      <c r="A875" s="134"/>
      <c r="B875" s="132"/>
      <c r="C875" s="136" t="s">
        <v>1829</v>
      </c>
      <c r="D875" s="137" t="s">
        <v>1830</v>
      </c>
      <c r="E875" s="12"/>
    </row>
    <row r="876" spans="1:5" ht="15">
      <c r="A876" s="134"/>
      <c r="B876" s="132"/>
      <c r="C876" s="136" t="s">
        <v>1831</v>
      </c>
      <c r="D876" s="137" t="s">
        <v>1832</v>
      </c>
      <c r="E876" s="12"/>
    </row>
    <row r="877" spans="1:5" ht="15">
      <c r="A877" s="134"/>
      <c r="B877" s="132"/>
      <c r="C877" s="136" t="s">
        <v>1833</v>
      </c>
      <c r="D877" s="137" t="s">
        <v>1834</v>
      </c>
      <c r="E877" s="12"/>
    </row>
    <row r="878" spans="1:5" ht="15">
      <c r="A878" s="134"/>
      <c r="B878" s="132"/>
      <c r="C878" s="136" t="s">
        <v>1835</v>
      </c>
      <c r="D878" s="137" t="s">
        <v>1836</v>
      </c>
      <c r="E878" s="12"/>
    </row>
    <row r="879" spans="1:5" ht="15">
      <c r="A879" s="134"/>
      <c r="B879" s="132"/>
      <c r="C879" s="136" t="s">
        <v>1837</v>
      </c>
      <c r="D879" s="137" t="s">
        <v>1838</v>
      </c>
      <c r="E879" s="12"/>
    </row>
    <row r="880" spans="1:5" ht="15">
      <c r="A880" s="134"/>
      <c r="B880" s="132"/>
      <c r="C880" s="135"/>
      <c r="D880" s="130"/>
      <c r="E880" s="12"/>
    </row>
    <row r="881" spans="1:5" ht="15">
      <c r="A881" s="134"/>
      <c r="B881" s="135" t="s">
        <v>1839</v>
      </c>
      <c r="C881" s="133"/>
      <c r="D881" s="130" t="s">
        <v>1840</v>
      </c>
      <c r="E881" s="12"/>
    </row>
    <row r="882" spans="1:5" ht="15">
      <c r="A882" s="134"/>
      <c r="B882" s="132"/>
      <c r="C882" s="136" t="s">
        <v>1841</v>
      </c>
      <c r="D882" s="137" t="s">
        <v>1842</v>
      </c>
      <c r="E882" s="12"/>
    </row>
    <row r="883" spans="1:5" ht="15">
      <c r="A883" s="134"/>
      <c r="B883" s="132"/>
      <c r="C883" s="136" t="s">
        <v>1843</v>
      </c>
      <c r="D883" s="137" t="s">
        <v>1844</v>
      </c>
      <c r="E883" s="12"/>
    </row>
    <row r="884" spans="1:5" ht="15">
      <c r="A884" s="134"/>
      <c r="B884" s="132"/>
      <c r="C884" s="136" t="s">
        <v>1845</v>
      </c>
      <c r="D884" s="137" t="s">
        <v>1846</v>
      </c>
      <c r="E884" s="12"/>
    </row>
    <row r="885" spans="1:5" ht="15">
      <c r="A885" s="134"/>
      <c r="B885" s="132"/>
      <c r="C885" s="136" t="s">
        <v>1847</v>
      </c>
      <c r="D885" s="137" t="s">
        <v>1848</v>
      </c>
      <c r="E885" s="12"/>
    </row>
    <row r="886" spans="1:5" ht="15">
      <c r="A886" s="134"/>
      <c r="B886" s="132"/>
      <c r="C886" s="136" t="s">
        <v>1849</v>
      </c>
      <c r="D886" s="137" t="s">
        <v>1850</v>
      </c>
      <c r="E886" s="12"/>
    </row>
    <row r="887" spans="1:5" ht="30">
      <c r="A887" s="134"/>
      <c r="B887" s="132"/>
      <c r="C887" s="136" t="s">
        <v>1851</v>
      </c>
      <c r="D887" s="137" t="s">
        <v>1852</v>
      </c>
      <c r="E887" s="12"/>
    </row>
    <row r="888" spans="1:5" ht="15">
      <c r="A888" s="134"/>
      <c r="B888" s="132"/>
      <c r="C888" s="136" t="s">
        <v>1853</v>
      </c>
      <c r="D888" s="137" t="s">
        <v>1854</v>
      </c>
      <c r="E888" s="12"/>
    </row>
    <row r="889" spans="1:5" ht="15">
      <c r="A889" s="134"/>
      <c r="B889" s="132"/>
      <c r="C889" s="136" t="s">
        <v>1855</v>
      </c>
      <c r="D889" s="137" t="s">
        <v>1856</v>
      </c>
      <c r="E889" s="12"/>
    </row>
    <row r="890" spans="1:5" ht="15">
      <c r="A890" s="134"/>
      <c r="B890" s="132"/>
      <c r="C890" s="136" t="s">
        <v>1857</v>
      </c>
      <c r="D890" s="137" t="s">
        <v>1858</v>
      </c>
      <c r="E890" s="12"/>
    </row>
    <row r="891" spans="1:5" ht="15">
      <c r="A891" s="134"/>
      <c r="B891" s="132"/>
      <c r="C891" s="136" t="s">
        <v>1859</v>
      </c>
      <c r="D891" s="137" t="s">
        <v>1860</v>
      </c>
      <c r="E891" s="12"/>
    </row>
    <row r="892" spans="1:5" ht="15">
      <c r="A892" s="134"/>
      <c r="B892" s="132"/>
      <c r="C892" s="136" t="s">
        <v>1861</v>
      </c>
      <c r="D892" s="140" t="s">
        <v>1862</v>
      </c>
      <c r="E892" s="12"/>
    </row>
    <row r="893" spans="1:5" ht="15">
      <c r="A893" s="134"/>
      <c r="B893" s="132"/>
      <c r="C893" s="136" t="s">
        <v>1863</v>
      </c>
      <c r="D893" s="140" t="s">
        <v>1864</v>
      </c>
      <c r="E893" s="12"/>
    </row>
    <row r="894" spans="1:5" ht="30">
      <c r="A894" s="134"/>
      <c r="B894" s="132"/>
      <c r="C894" s="136" t="s">
        <v>1865</v>
      </c>
      <c r="D894" s="137" t="s">
        <v>1866</v>
      </c>
      <c r="E894" s="12"/>
    </row>
    <row r="895" spans="1:5" ht="15">
      <c r="A895" s="134"/>
      <c r="B895" s="132"/>
      <c r="C895" s="136" t="s">
        <v>1867</v>
      </c>
      <c r="D895" s="137" t="s">
        <v>1868</v>
      </c>
      <c r="E895" s="12"/>
    </row>
    <row r="896" spans="1:5" ht="15">
      <c r="A896" s="134"/>
      <c r="B896" s="132"/>
      <c r="C896" s="135"/>
      <c r="D896" s="130"/>
      <c r="E896" s="12"/>
    </row>
    <row r="897" spans="1:5" ht="15">
      <c r="A897" s="134"/>
      <c r="B897" s="135" t="s">
        <v>1869</v>
      </c>
      <c r="C897" s="133"/>
      <c r="D897" s="130" t="s">
        <v>1870</v>
      </c>
      <c r="E897" s="12"/>
    </row>
    <row r="898" spans="1:5" ht="30">
      <c r="A898" s="134"/>
      <c r="B898" s="132"/>
      <c r="C898" s="136" t="s">
        <v>1871</v>
      </c>
      <c r="D898" s="137" t="s">
        <v>1872</v>
      </c>
      <c r="E898" s="12"/>
    </row>
    <row r="899" spans="1:5" ht="15">
      <c r="A899" s="134"/>
      <c r="B899" s="132"/>
      <c r="C899" s="136" t="s">
        <v>1873</v>
      </c>
      <c r="D899" s="137" t="s">
        <v>1874</v>
      </c>
      <c r="E899" s="12"/>
    </row>
    <row r="900" spans="1:5" ht="15">
      <c r="A900" s="134"/>
      <c r="B900" s="132"/>
      <c r="C900" s="136" t="s">
        <v>1875</v>
      </c>
      <c r="D900" s="137" t="s">
        <v>1876</v>
      </c>
      <c r="E900" s="12"/>
    </row>
    <row r="901" spans="1:5" ht="15">
      <c r="A901" s="134"/>
      <c r="B901" s="132"/>
      <c r="C901" s="136"/>
      <c r="D901" s="137"/>
      <c r="E901" s="12"/>
    </row>
    <row r="902" spans="1:5" ht="15">
      <c r="A902" s="134"/>
      <c r="B902" s="135" t="s">
        <v>1877</v>
      </c>
      <c r="C902" s="133"/>
      <c r="D902" s="130" t="s">
        <v>1878</v>
      </c>
      <c r="E902" s="12"/>
    </row>
    <row r="903" spans="1:5" ht="15">
      <c r="A903" s="134"/>
      <c r="B903" s="132"/>
      <c r="C903" s="136" t="s">
        <v>1879</v>
      </c>
      <c r="D903" s="137" t="s">
        <v>1880</v>
      </c>
      <c r="E903" s="12"/>
    </row>
    <row r="904" spans="1:5" ht="15">
      <c r="A904" s="134"/>
      <c r="B904" s="132"/>
      <c r="C904" s="136" t="s">
        <v>1881</v>
      </c>
      <c r="D904" s="137" t="s">
        <v>1882</v>
      </c>
      <c r="E904" s="12"/>
    </row>
    <row r="905" spans="1:5" ht="30">
      <c r="A905" s="134"/>
      <c r="B905" s="132"/>
      <c r="C905" s="136" t="s">
        <v>1883</v>
      </c>
      <c r="D905" s="137" t="s">
        <v>1884</v>
      </c>
      <c r="E905" s="12"/>
    </row>
    <row r="906" spans="1:5" ht="15">
      <c r="A906" s="134"/>
      <c r="B906" s="132"/>
      <c r="C906" s="136" t="s">
        <v>1885</v>
      </c>
      <c r="D906" s="137" t="s">
        <v>1886</v>
      </c>
      <c r="E906" s="12"/>
    </row>
    <row r="907" spans="1:5" ht="15">
      <c r="A907" s="134"/>
      <c r="B907" s="132"/>
      <c r="C907" s="136"/>
      <c r="D907" s="137"/>
      <c r="E907" s="12"/>
    </row>
    <row r="908" spans="1:5" ht="15">
      <c r="A908" s="134"/>
      <c r="B908" s="132"/>
      <c r="C908" s="136"/>
      <c r="D908" s="137"/>
      <c r="E908" s="12"/>
    </row>
    <row r="909" spans="1:5" ht="15">
      <c r="A909" s="134"/>
      <c r="B909" s="132"/>
      <c r="C909" s="135"/>
      <c r="D909" s="130" t="s">
        <v>1887</v>
      </c>
      <c r="E909" s="12"/>
    </row>
    <row r="910" spans="1:5" ht="15">
      <c r="A910" s="134"/>
      <c r="B910" s="132"/>
      <c r="C910" s="136"/>
      <c r="D910" s="137"/>
      <c r="E910" s="12"/>
    </row>
    <row r="911" spans="1:5" ht="15">
      <c r="A911" s="131">
        <v>49</v>
      </c>
      <c r="B911" s="132"/>
      <c r="C911" s="133"/>
      <c r="D911" s="130" t="s">
        <v>1888</v>
      </c>
      <c r="E911" s="12"/>
    </row>
    <row r="912" spans="1:5" ht="15">
      <c r="A912" s="134"/>
      <c r="B912" s="132"/>
      <c r="C912" s="135"/>
      <c r="D912" s="130"/>
      <c r="E912" s="12"/>
    </row>
    <row r="913" spans="1:5" ht="15">
      <c r="A913" s="134"/>
      <c r="B913" s="135" t="s">
        <v>1889</v>
      </c>
      <c r="C913" s="133"/>
      <c r="D913" s="130" t="s">
        <v>1890</v>
      </c>
      <c r="E913" s="12"/>
    </row>
    <row r="914" spans="1:5" ht="15">
      <c r="A914" s="134"/>
      <c r="B914" s="132"/>
      <c r="C914" s="136" t="s">
        <v>1891</v>
      </c>
      <c r="D914" s="140" t="s">
        <v>1890</v>
      </c>
      <c r="E914" s="12"/>
    </row>
    <row r="915" spans="1:5" ht="15">
      <c r="A915" s="134"/>
      <c r="B915" s="132"/>
      <c r="C915" s="135"/>
      <c r="D915" s="130"/>
      <c r="E915" s="12"/>
    </row>
    <row r="916" spans="1:5" ht="15">
      <c r="A916" s="134"/>
      <c r="B916" s="142" t="s">
        <v>1892</v>
      </c>
      <c r="C916" s="133"/>
      <c r="D916" s="130" t="s">
        <v>1893</v>
      </c>
      <c r="E916" s="12"/>
    </row>
    <row r="917" spans="1:5" ht="15">
      <c r="A917" s="134"/>
      <c r="B917" s="136"/>
      <c r="C917" s="136" t="s">
        <v>1894</v>
      </c>
      <c r="D917" s="140" t="s">
        <v>1893</v>
      </c>
      <c r="E917" s="12"/>
    </row>
    <row r="918" spans="1:5" ht="15">
      <c r="A918" s="134"/>
      <c r="B918" s="132"/>
      <c r="C918" s="135" t="s">
        <v>972</v>
      </c>
      <c r="D918" s="130"/>
      <c r="E918" s="12"/>
    </row>
    <row r="919" spans="1:5" ht="15">
      <c r="A919" s="134"/>
      <c r="B919" s="135" t="s">
        <v>1895</v>
      </c>
      <c r="C919" s="133"/>
      <c r="D919" s="130" t="s">
        <v>1896</v>
      </c>
      <c r="E919" s="12"/>
    </row>
    <row r="920" spans="1:5" ht="15">
      <c r="A920" s="134"/>
      <c r="B920" s="132"/>
      <c r="C920" s="136" t="s">
        <v>1897</v>
      </c>
      <c r="D920" s="137" t="s">
        <v>1898</v>
      </c>
      <c r="E920" s="12"/>
    </row>
    <row r="921" spans="1:5" ht="15">
      <c r="A921" s="134"/>
      <c r="B921" s="132"/>
      <c r="C921" s="136" t="s">
        <v>1899</v>
      </c>
      <c r="D921" s="137" t="s">
        <v>1900</v>
      </c>
      <c r="E921" s="12"/>
    </row>
    <row r="922" spans="1:5" ht="15">
      <c r="A922" s="134"/>
      <c r="B922" s="132"/>
      <c r="C922" s="136" t="s">
        <v>1901</v>
      </c>
      <c r="D922" s="137" t="s">
        <v>1902</v>
      </c>
      <c r="E922" s="12"/>
    </row>
    <row r="923" spans="1:5" ht="15">
      <c r="A923" s="134"/>
      <c r="B923" s="132"/>
      <c r="C923" s="136" t="s">
        <v>1903</v>
      </c>
      <c r="D923" s="137" t="s">
        <v>1904</v>
      </c>
      <c r="E923" s="12"/>
    </row>
    <row r="924" spans="1:5" ht="15">
      <c r="A924" s="134"/>
      <c r="B924" s="132"/>
      <c r="C924" s="136" t="s">
        <v>1905</v>
      </c>
      <c r="D924" s="137" t="s">
        <v>1906</v>
      </c>
      <c r="E924" s="12"/>
    </row>
    <row r="925" spans="1:5" ht="15">
      <c r="A925" s="134"/>
      <c r="B925" s="132"/>
      <c r="C925" s="136" t="s">
        <v>1907</v>
      </c>
      <c r="D925" s="137" t="s">
        <v>1908</v>
      </c>
      <c r="E925" s="12"/>
    </row>
    <row r="926" spans="1:5" ht="15">
      <c r="A926" s="134"/>
      <c r="B926" s="132"/>
      <c r="C926" s="136" t="s">
        <v>1909</v>
      </c>
      <c r="D926" s="137" t="s">
        <v>1910</v>
      </c>
      <c r="E926" s="12"/>
    </row>
    <row r="927" spans="1:5" ht="15">
      <c r="A927" s="134"/>
      <c r="B927" s="132"/>
      <c r="C927" s="136"/>
      <c r="D927" s="137"/>
      <c r="E927" s="12"/>
    </row>
    <row r="928" spans="1:5" ht="15">
      <c r="A928" s="134"/>
      <c r="B928" s="135" t="s">
        <v>1911</v>
      </c>
      <c r="C928" s="133"/>
      <c r="D928" s="161" t="s">
        <v>1912</v>
      </c>
      <c r="E928" s="12"/>
    </row>
    <row r="929" spans="1:5" ht="15">
      <c r="A929" s="134"/>
      <c r="B929" s="132"/>
      <c r="C929" s="136" t="s">
        <v>1913</v>
      </c>
      <c r="D929" s="137" t="s">
        <v>1914</v>
      </c>
      <c r="E929" s="12"/>
    </row>
    <row r="930" spans="1:5" ht="15">
      <c r="A930" s="134"/>
      <c r="B930" s="132"/>
      <c r="C930" s="136" t="s">
        <v>1915</v>
      </c>
      <c r="D930" s="137" t="s">
        <v>1916</v>
      </c>
      <c r="E930" s="12"/>
    </row>
    <row r="931" spans="1:5" ht="15">
      <c r="A931" s="134"/>
      <c r="B931" s="132"/>
      <c r="C931" s="170"/>
      <c r="D931" s="160"/>
      <c r="E931" s="12"/>
    </row>
    <row r="932" spans="1:5" ht="15">
      <c r="A932" s="134"/>
      <c r="B932" s="135" t="s">
        <v>1917</v>
      </c>
      <c r="C932" s="133"/>
      <c r="D932" s="130" t="s">
        <v>1918</v>
      </c>
      <c r="E932" s="12"/>
    </row>
    <row r="933" spans="1:5" ht="15">
      <c r="A933" s="134"/>
      <c r="B933" s="132"/>
      <c r="C933" s="136" t="s">
        <v>1919</v>
      </c>
      <c r="D933" s="137" t="s">
        <v>1918</v>
      </c>
      <c r="E933" s="12"/>
    </row>
    <row r="934" spans="1:5" ht="15">
      <c r="A934" s="134"/>
      <c r="B934" s="132"/>
      <c r="C934" s="136" t="s">
        <v>1920</v>
      </c>
      <c r="D934" s="137" t="s">
        <v>1921</v>
      </c>
      <c r="E934" s="12"/>
    </row>
    <row r="935" spans="1:5" ht="15">
      <c r="A935" s="134"/>
      <c r="B935" s="132"/>
      <c r="C935" s="136" t="s">
        <v>1922</v>
      </c>
      <c r="D935" s="137" t="s">
        <v>1923</v>
      </c>
      <c r="E935" s="12"/>
    </row>
    <row r="936" spans="1:5" ht="15">
      <c r="A936" s="134"/>
      <c r="B936" s="132"/>
      <c r="C936" s="136" t="s">
        <v>1924</v>
      </c>
      <c r="D936" s="137" t="s">
        <v>1925</v>
      </c>
      <c r="E936" s="12"/>
    </row>
    <row r="937" spans="1:5" ht="15">
      <c r="A937" s="134"/>
      <c r="B937" s="132"/>
      <c r="C937" s="136"/>
      <c r="D937" s="137"/>
      <c r="E937" s="12"/>
    </row>
    <row r="938" spans="1:5" ht="15">
      <c r="A938" s="131">
        <v>50</v>
      </c>
      <c r="B938" s="132"/>
      <c r="C938" s="133"/>
      <c r="D938" s="130" t="s">
        <v>1926</v>
      </c>
      <c r="E938" s="12"/>
    </row>
    <row r="939" spans="1:5" ht="15">
      <c r="A939" s="134"/>
      <c r="B939" s="132"/>
      <c r="C939" s="135"/>
      <c r="D939" s="130"/>
      <c r="E939" s="12"/>
    </row>
    <row r="940" spans="1:5" ht="15">
      <c r="A940" s="134"/>
      <c r="B940" s="135" t="s">
        <v>1927</v>
      </c>
      <c r="C940" s="133"/>
      <c r="D940" s="130" t="s">
        <v>1928</v>
      </c>
      <c r="E940" s="12"/>
    </row>
    <row r="941" spans="1:5" ht="15">
      <c r="A941" s="134"/>
      <c r="B941" s="132"/>
      <c r="C941" s="136" t="s">
        <v>1929</v>
      </c>
      <c r="D941" s="137" t="s">
        <v>1928</v>
      </c>
      <c r="E941" s="12"/>
    </row>
    <row r="942" spans="1:5" ht="15">
      <c r="A942" s="134"/>
      <c r="B942" s="132"/>
      <c r="C942" s="136"/>
      <c r="D942" s="137"/>
      <c r="E942" s="12"/>
    </row>
    <row r="943" spans="1:5" ht="15">
      <c r="A943" s="134"/>
      <c r="B943" s="135" t="s">
        <v>1930</v>
      </c>
      <c r="C943" s="133"/>
      <c r="D943" s="130" t="s">
        <v>1931</v>
      </c>
      <c r="E943" s="12"/>
    </row>
    <row r="944" spans="1:5" ht="15">
      <c r="A944" s="134"/>
      <c r="B944" s="132"/>
      <c r="C944" s="136" t="s">
        <v>1932</v>
      </c>
      <c r="D944" s="137" t="s">
        <v>1931</v>
      </c>
      <c r="E944" s="12"/>
    </row>
    <row r="945" spans="1:5" ht="15">
      <c r="A945" s="134"/>
      <c r="B945" s="132"/>
      <c r="C945" s="135"/>
      <c r="D945" s="130"/>
      <c r="E945" s="12"/>
    </row>
    <row r="946" spans="1:5" ht="15">
      <c r="A946" s="134"/>
      <c r="B946" s="135" t="s">
        <v>1933</v>
      </c>
      <c r="C946" s="133"/>
      <c r="D946" s="130" t="s">
        <v>1934</v>
      </c>
      <c r="E946" s="12"/>
    </row>
    <row r="947" spans="1:5" ht="15">
      <c r="A947" s="134"/>
      <c r="B947" s="132"/>
      <c r="C947" s="136" t="s">
        <v>1935</v>
      </c>
      <c r="D947" s="137" t="s">
        <v>1934</v>
      </c>
      <c r="E947" s="12"/>
    </row>
    <row r="948" spans="1:5" ht="15">
      <c r="A948" s="134"/>
      <c r="B948" s="132"/>
      <c r="C948" s="136"/>
      <c r="D948" s="137"/>
      <c r="E948" s="12"/>
    </row>
    <row r="949" spans="1:5" ht="15">
      <c r="A949" s="134"/>
      <c r="B949" s="135" t="s">
        <v>1936</v>
      </c>
      <c r="C949" s="133"/>
      <c r="D949" s="130" t="s">
        <v>1937</v>
      </c>
      <c r="E949" s="12"/>
    </row>
    <row r="950" spans="1:5" ht="15">
      <c r="A950" s="134"/>
      <c r="B950" s="132"/>
      <c r="C950" s="136" t="s">
        <v>1938</v>
      </c>
      <c r="D950" s="137" t="s">
        <v>1937</v>
      </c>
      <c r="E950" s="12"/>
    </row>
    <row r="951" spans="1:5" ht="15">
      <c r="A951" s="134"/>
      <c r="B951" s="132"/>
      <c r="C951" s="135"/>
      <c r="D951" s="130"/>
      <c r="E951" s="12"/>
    </row>
    <row r="952" spans="1:5" ht="15">
      <c r="A952" s="131">
        <v>51</v>
      </c>
      <c r="B952" s="132"/>
      <c r="C952" s="133"/>
      <c r="D952" s="130" t="s">
        <v>1939</v>
      </c>
      <c r="E952" s="12"/>
    </row>
    <row r="953" spans="1:5" ht="15">
      <c r="A953" s="134"/>
      <c r="B953" s="132"/>
      <c r="C953" s="135"/>
      <c r="D953" s="130"/>
      <c r="E953" s="12"/>
    </row>
    <row r="954" spans="1:5" ht="15">
      <c r="A954" s="134"/>
      <c r="B954" s="135" t="s">
        <v>1940</v>
      </c>
      <c r="C954" s="133"/>
      <c r="D954" s="130" t="s">
        <v>1941</v>
      </c>
      <c r="E954" s="12"/>
    </row>
    <row r="955" spans="1:5" ht="15">
      <c r="A955" s="134"/>
      <c r="B955" s="132"/>
      <c r="C955" s="136" t="s">
        <v>1942</v>
      </c>
      <c r="D955" s="140" t="s">
        <v>1941</v>
      </c>
      <c r="E955" s="12"/>
    </row>
    <row r="956" spans="1:5" ht="15">
      <c r="A956" s="134"/>
      <c r="B956" s="132"/>
      <c r="C956" s="136" t="s">
        <v>1943</v>
      </c>
      <c r="D956" s="140" t="s">
        <v>1944</v>
      </c>
      <c r="E956" s="12"/>
    </row>
    <row r="957" spans="1:5" ht="15">
      <c r="A957" s="134"/>
      <c r="B957" s="132"/>
      <c r="C957" s="136" t="s">
        <v>1945</v>
      </c>
      <c r="D957" s="140" t="s">
        <v>1946</v>
      </c>
      <c r="E957" s="12"/>
    </row>
    <row r="958" spans="1:5" ht="15">
      <c r="A958" s="134"/>
      <c r="B958" s="132"/>
      <c r="C958" s="136" t="s">
        <v>1947</v>
      </c>
      <c r="D958" s="140" t="s">
        <v>1948</v>
      </c>
      <c r="E958" s="12"/>
    </row>
    <row r="959" spans="1:5" ht="15">
      <c r="A959" s="134"/>
      <c r="B959" s="132"/>
      <c r="C959" s="136" t="s">
        <v>1949</v>
      </c>
      <c r="D959" s="140" t="s">
        <v>1950</v>
      </c>
      <c r="E959" s="12"/>
    </row>
    <row r="960" spans="1:5" ht="15">
      <c r="A960" s="134"/>
      <c r="B960" s="132"/>
      <c r="C960" s="136" t="s">
        <v>1951</v>
      </c>
      <c r="D960" s="140" t="s">
        <v>1952</v>
      </c>
      <c r="E960" s="12"/>
    </row>
    <row r="961" spans="1:5" ht="15">
      <c r="A961" s="134"/>
      <c r="B961" s="132"/>
      <c r="C961" s="136"/>
      <c r="D961" s="137"/>
      <c r="E961" s="12"/>
    </row>
    <row r="962" spans="1:5" ht="15">
      <c r="A962" s="134"/>
      <c r="B962" s="135" t="s">
        <v>1953</v>
      </c>
      <c r="C962" s="133"/>
      <c r="D962" s="130" t="s">
        <v>1954</v>
      </c>
      <c r="E962" s="12"/>
    </row>
    <row r="963" spans="1:5" ht="15">
      <c r="A963" s="134"/>
      <c r="B963" s="132"/>
      <c r="C963" s="136" t="s">
        <v>1955</v>
      </c>
      <c r="D963" s="140" t="s">
        <v>1956</v>
      </c>
      <c r="E963" s="12"/>
    </row>
    <row r="964" spans="1:5" ht="15">
      <c r="A964" s="134"/>
      <c r="B964" s="132"/>
      <c r="C964" s="136" t="s">
        <v>1957</v>
      </c>
      <c r="D964" s="137" t="s">
        <v>1958</v>
      </c>
      <c r="E964" s="12"/>
    </row>
    <row r="965" spans="1:5" ht="15">
      <c r="A965" s="134"/>
      <c r="B965" s="132"/>
      <c r="C965" s="135"/>
      <c r="D965" s="130"/>
      <c r="E965" s="12"/>
    </row>
    <row r="966" spans="1:5" ht="15">
      <c r="A966" s="131">
        <v>52</v>
      </c>
      <c r="B966" s="132"/>
      <c r="C966" s="133"/>
      <c r="D966" s="130" t="s">
        <v>1959</v>
      </c>
      <c r="E966" s="12"/>
    </row>
    <row r="967" spans="1:5" ht="15">
      <c r="A967" s="134"/>
      <c r="B967" s="132"/>
      <c r="C967" s="135"/>
      <c r="D967" s="130"/>
      <c r="E967" s="12"/>
    </row>
    <row r="968" spans="1:5" ht="15">
      <c r="A968" s="134"/>
      <c r="B968" s="135" t="s">
        <v>1960</v>
      </c>
      <c r="C968" s="133"/>
      <c r="D968" s="130" t="s">
        <v>1961</v>
      </c>
      <c r="E968" s="12"/>
    </row>
    <row r="969" spans="1:5" ht="15">
      <c r="A969" s="134"/>
      <c r="B969" s="132"/>
      <c r="C969" s="136" t="s">
        <v>1962</v>
      </c>
      <c r="D969" s="137" t="s">
        <v>1961</v>
      </c>
      <c r="E969" s="12"/>
    </row>
    <row r="970" spans="1:5" ht="15">
      <c r="A970" s="134"/>
      <c r="B970" s="132"/>
      <c r="C970" s="135"/>
      <c r="D970" s="130"/>
      <c r="E970" s="12"/>
    </row>
    <row r="971" spans="1:5" ht="15">
      <c r="A971" s="134"/>
      <c r="B971" s="135" t="s">
        <v>1963</v>
      </c>
      <c r="C971" s="133"/>
      <c r="D971" s="130" t="s">
        <v>1964</v>
      </c>
      <c r="E971" s="12"/>
    </row>
    <row r="972" spans="1:5" ht="15">
      <c r="A972" s="134"/>
      <c r="B972" s="132"/>
      <c r="C972" s="136" t="s">
        <v>1965</v>
      </c>
      <c r="D972" s="137" t="s">
        <v>1966</v>
      </c>
      <c r="E972" s="12"/>
    </row>
    <row r="973" spans="1:5" ht="15">
      <c r="A973" s="134"/>
      <c r="B973" s="132"/>
      <c r="C973" s="136" t="s">
        <v>1967</v>
      </c>
      <c r="D973" s="137" t="s">
        <v>1968</v>
      </c>
      <c r="E973" s="12"/>
    </row>
    <row r="974" spans="1:5" ht="15">
      <c r="A974" s="134"/>
      <c r="B974" s="132"/>
      <c r="C974" s="136" t="s">
        <v>1969</v>
      </c>
      <c r="D974" s="137" t="s">
        <v>1970</v>
      </c>
      <c r="E974" s="12"/>
    </row>
    <row r="975" spans="1:5" ht="15">
      <c r="A975" s="134"/>
      <c r="B975" s="132"/>
      <c r="C975" s="136" t="s">
        <v>1971</v>
      </c>
      <c r="D975" s="137" t="s">
        <v>1972</v>
      </c>
      <c r="E975" s="12"/>
    </row>
    <row r="976" spans="1:5" ht="15">
      <c r="A976" s="134"/>
      <c r="B976" s="132"/>
      <c r="C976" s="136" t="s">
        <v>1973</v>
      </c>
      <c r="D976" s="137" t="s">
        <v>1974</v>
      </c>
      <c r="E976" s="12"/>
    </row>
    <row r="977" spans="1:5" ht="15">
      <c r="A977" s="134"/>
      <c r="B977" s="132"/>
      <c r="C977" s="135"/>
      <c r="D977" s="130"/>
      <c r="E977" s="12"/>
    </row>
    <row r="978" spans="1:5" ht="15">
      <c r="A978" s="131">
        <v>53</v>
      </c>
      <c r="B978" s="132"/>
      <c r="C978" s="133"/>
      <c r="D978" s="161" t="s">
        <v>1975</v>
      </c>
      <c r="E978" s="12"/>
    </row>
    <row r="979" spans="1:5" ht="15">
      <c r="A979" s="134"/>
      <c r="B979" s="132"/>
      <c r="C979" s="135"/>
      <c r="D979" s="130"/>
      <c r="E979" s="12"/>
    </row>
    <row r="980" spans="1:5" ht="15">
      <c r="A980" s="134"/>
      <c r="B980" s="135" t="s">
        <v>1976</v>
      </c>
      <c r="C980" s="133"/>
      <c r="D980" s="130" t="s">
        <v>1977</v>
      </c>
      <c r="E980" s="12"/>
    </row>
    <row r="981" spans="1:5" ht="15">
      <c r="A981" s="134"/>
      <c r="B981" s="132"/>
      <c r="C981" s="136" t="s">
        <v>1978</v>
      </c>
      <c r="D981" s="137" t="s">
        <v>1977</v>
      </c>
      <c r="E981" s="12"/>
    </row>
    <row r="982" spans="1:5" ht="15">
      <c r="A982" s="134"/>
      <c r="B982" s="132"/>
      <c r="C982" s="135"/>
      <c r="D982" s="160"/>
      <c r="E982" s="12"/>
    </row>
    <row r="983" spans="1:5" ht="15">
      <c r="A983" s="134"/>
      <c r="B983" s="135" t="s">
        <v>1979</v>
      </c>
      <c r="C983" s="133"/>
      <c r="D983" s="130" t="s">
        <v>1980</v>
      </c>
      <c r="E983" s="12"/>
    </row>
    <row r="984" spans="1:5" ht="15">
      <c r="A984" s="134"/>
      <c r="B984" s="132"/>
      <c r="C984" s="136" t="s">
        <v>1981</v>
      </c>
      <c r="D984" s="137" t="s">
        <v>1980</v>
      </c>
      <c r="E984" s="12"/>
    </row>
    <row r="985" spans="1:5" ht="15">
      <c r="A985" s="134"/>
      <c r="B985" s="132"/>
      <c r="C985" s="136"/>
      <c r="D985" s="137"/>
      <c r="E985" s="12"/>
    </row>
    <row r="986" spans="1:5" ht="15">
      <c r="A986" s="134"/>
      <c r="B986" s="132"/>
      <c r="C986" s="135"/>
      <c r="D986" s="130"/>
      <c r="E986" s="12"/>
    </row>
    <row r="987" spans="1:5" ht="15">
      <c r="A987" s="134"/>
      <c r="B987" s="132"/>
      <c r="C987" s="135"/>
      <c r="D987" s="130" t="s">
        <v>1982</v>
      </c>
      <c r="E987" s="12"/>
    </row>
    <row r="988" spans="1:5" ht="15">
      <c r="A988" s="134"/>
      <c r="B988" s="132"/>
      <c r="C988" s="136"/>
      <c r="D988" s="137"/>
      <c r="E988" s="12"/>
    </row>
    <row r="989" spans="1:5" ht="15">
      <c r="A989" s="131">
        <v>55</v>
      </c>
      <c r="B989" s="132"/>
      <c r="C989" s="133"/>
      <c r="D989" s="130" t="s">
        <v>1983</v>
      </c>
      <c r="E989" s="12"/>
    </row>
    <row r="990" spans="1:5" ht="15">
      <c r="A990" s="134"/>
      <c r="B990" s="132"/>
      <c r="C990" s="135"/>
      <c r="D990" s="130"/>
      <c r="E990" s="12"/>
    </row>
    <row r="991" spans="1:5" ht="15">
      <c r="A991" s="165"/>
      <c r="B991" s="135" t="s">
        <v>1984</v>
      </c>
      <c r="C991" s="166"/>
      <c r="D991" s="161" t="s">
        <v>1985</v>
      </c>
      <c r="E991" s="12"/>
    </row>
    <row r="992" spans="1:5" ht="15">
      <c r="A992" s="165"/>
      <c r="B992" s="166"/>
      <c r="C992" s="136" t="s">
        <v>1986</v>
      </c>
      <c r="D992" s="137" t="s">
        <v>1985</v>
      </c>
      <c r="E992" s="12"/>
    </row>
    <row r="993" spans="1:5" ht="15">
      <c r="A993" s="165"/>
      <c r="B993" s="166"/>
      <c r="C993" s="136" t="s">
        <v>1987</v>
      </c>
      <c r="D993" s="137" t="s">
        <v>1988</v>
      </c>
      <c r="E993" s="12"/>
    </row>
    <row r="994" spans="1:5" ht="15">
      <c r="A994" s="134"/>
      <c r="B994" s="132"/>
      <c r="C994" s="136" t="s">
        <v>1989</v>
      </c>
      <c r="D994" s="137" t="s">
        <v>1990</v>
      </c>
      <c r="E994" s="12"/>
    </row>
    <row r="995" spans="1:5" ht="15">
      <c r="A995" s="134"/>
      <c r="B995" s="132"/>
      <c r="C995" s="136" t="s">
        <v>1991</v>
      </c>
      <c r="D995" s="137" t="s">
        <v>1992</v>
      </c>
      <c r="E995" s="12"/>
    </row>
    <row r="996" spans="1:5" ht="15">
      <c r="A996" s="134"/>
      <c r="B996" s="132"/>
      <c r="C996" s="136"/>
      <c r="D996" s="137"/>
      <c r="E996" s="12"/>
    </row>
    <row r="997" spans="1:5" ht="15">
      <c r="A997" s="165"/>
      <c r="B997" s="135" t="s">
        <v>1993</v>
      </c>
      <c r="C997" s="166"/>
      <c r="D997" s="130" t="s">
        <v>1994</v>
      </c>
      <c r="E997" s="12"/>
    </row>
    <row r="998" spans="1:5" ht="15">
      <c r="A998" s="134"/>
      <c r="B998" s="132"/>
      <c r="C998" s="136" t="s">
        <v>1995</v>
      </c>
      <c r="D998" s="137" t="s">
        <v>1994</v>
      </c>
      <c r="E998" s="12"/>
    </row>
    <row r="999" spans="1:5" ht="15">
      <c r="A999" s="134"/>
      <c r="B999" s="132"/>
      <c r="C999" s="135"/>
      <c r="D999" s="130"/>
      <c r="E999" s="12"/>
    </row>
    <row r="1000" spans="1:5" ht="15">
      <c r="A1000" s="134"/>
      <c r="B1000" s="135" t="s">
        <v>1996</v>
      </c>
      <c r="C1000" s="133"/>
      <c r="D1000" s="130" t="s">
        <v>1997</v>
      </c>
      <c r="E1000" s="12"/>
    </row>
    <row r="1001" spans="1:5" ht="15">
      <c r="A1001" s="165"/>
      <c r="B1001" s="166"/>
      <c r="C1001" s="136" t="s">
        <v>1998</v>
      </c>
      <c r="D1001" s="137" t="s">
        <v>1997</v>
      </c>
      <c r="E1001" s="12"/>
    </row>
    <row r="1002" spans="1:5" ht="15">
      <c r="A1002" s="134"/>
      <c r="B1002" s="132"/>
      <c r="C1002" s="135"/>
      <c r="D1002" s="130"/>
      <c r="E1002" s="12"/>
    </row>
    <row r="1003" spans="1:5" ht="15">
      <c r="A1003" s="165"/>
      <c r="B1003" s="135" t="s">
        <v>1999</v>
      </c>
      <c r="C1003" s="166"/>
      <c r="D1003" s="130" t="s">
        <v>2000</v>
      </c>
      <c r="E1003" s="12"/>
    </row>
    <row r="1004" spans="1:5" ht="15">
      <c r="A1004" s="134"/>
      <c r="B1004" s="132"/>
      <c r="C1004" s="136" t="s">
        <v>2001</v>
      </c>
      <c r="D1004" s="137" t="s">
        <v>2000</v>
      </c>
      <c r="E1004" s="12"/>
    </row>
    <row r="1005" spans="1:5" ht="15">
      <c r="A1005" s="134"/>
      <c r="B1005" s="132"/>
      <c r="C1005" s="136" t="s">
        <v>2002</v>
      </c>
      <c r="D1005" s="137" t="s">
        <v>2003</v>
      </c>
      <c r="E1005" s="12"/>
    </row>
    <row r="1006" spans="1:5" ht="15">
      <c r="A1006" s="134"/>
      <c r="B1006" s="132"/>
      <c r="C1006" s="136" t="s">
        <v>2004</v>
      </c>
      <c r="D1006" s="137" t="s">
        <v>2005</v>
      </c>
      <c r="E1006" s="12"/>
    </row>
    <row r="1007" spans="1:5" ht="15">
      <c r="A1007" s="134"/>
      <c r="B1007" s="132"/>
      <c r="C1007" s="136" t="s">
        <v>2006</v>
      </c>
      <c r="D1007" s="137" t="s">
        <v>2007</v>
      </c>
      <c r="E1007" s="12"/>
    </row>
    <row r="1008" spans="1:5" ht="15">
      <c r="A1008" s="134"/>
      <c r="B1008" s="132"/>
      <c r="C1008" s="135"/>
      <c r="D1008" s="130"/>
      <c r="E1008" s="12"/>
    </row>
    <row r="1009" spans="1:5" ht="15">
      <c r="A1009" s="131">
        <v>56</v>
      </c>
      <c r="B1009" s="132"/>
      <c r="C1009" s="133"/>
      <c r="D1009" s="130" t="s">
        <v>2008</v>
      </c>
      <c r="E1009" s="12"/>
    </row>
    <row r="1010" spans="1:5" ht="15">
      <c r="A1010" s="134"/>
      <c r="B1010" s="132"/>
      <c r="C1010" s="135"/>
      <c r="D1010" s="130"/>
      <c r="E1010" s="12"/>
    </row>
    <row r="1011" spans="1:5" ht="15">
      <c r="A1011" s="134"/>
      <c r="B1011" s="135" t="s">
        <v>2009</v>
      </c>
      <c r="C1011" s="133"/>
      <c r="D1011" s="130" t="s">
        <v>2010</v>
      </c>
      <c r="E1011" s="12"/>
    </row>
    <row r="1012" spans="1:5" ht="15">
      <c r="A1012" s="134"/>
      <c r="B1012" s="132"/>
      <c r="C1012" s="136" t="s">
        <v>2011</v>
      </c>
      <c r="D1012" s="140" t="s">
        <v>2010</v>
      </c>
      <c r="E1012" s="12"/>
    </row>
    <row r="1013" spans="1:5" ht="15">
      <c r="A1013" s="134"/>
      <c r="B1013" s="132"/>
      <c r="C1013" s="135"/>
      <c r="D1013" s="130"/>
      <c r="E1013" s="12"/>
    </row>
    <row r="1014" spans="1:5" ht="15">
      <c r="A1014" s="134"/>
      <c r="B1014" s="135" t="s">
        <v>2012</v>
      </c>
      <c r="C1014" s="133"/>
      <c r="D1014" s="130" t="s">
        <v>2013</v>
      </c>
      <c r="E1014" s="12"/>
    </row>
    <row r="1015" spans="1:5" ht="15">
      <c r="A1015" s="134"/>
      <c r="B1015" s="132"/>
      <c r="C1015" s="136" t="s">
        <v>2014</v>
      </c>
      <c r="D1015" s="137" t="s">
        <v>2015</v>
      </c>
      <c r="E1015" s="12"/>
    </row>
    <row r="1016" spans="1:5" ht="15">
      <c r="A1016" s="134"/>
      <c r="B1016" s="132"/>
      <c r="C1016" s="136" t="s">
        <v>2016</v>
      </c>
      <c r="D1016" s="140" t="s">
        <v>2017</v>
      </c>
      <c r="E1016" s="12"/>
    </row>
    <row r="1017" spans="1:5" ht="15">
      <c r="A1017" s="134"/>
      <c r="B1017" s="132"/>
      <c r="C1017" s="136" t="s">
        <v>2018</v>
      </c>
      <c r="D1017" s="137" t="s">
        <v>2019</v>
      </c>
      <c r="E1017" s="12"/>
    </row>
    <row r="1018" spans="1:5" ht="15">
      <c r="A1018" s="134"/>
      <c r="B1018" s="132"/>
      <c r="C1018" s="136" t="s">
        <v>2020</v>
      </c>
      <c r="D1018" s="137" t="s">
        <v>2021</v>
      </c>
      <c r="E1018" s="12"/>
    </row>
    <row r="1019" spans="1:5" ht="15">
      <c r="A1019" s="134"/>
      <c r="B1019" s="132"/>
      <c r="C1019" s="136" t="s">
        <v>2022</v>
      </c>
      <c r="D1019" s="137" t="s">
        <v>2023</v>
      </c>
      <c r="E1019" s="12"/>
    </row>
    <row r="1020" spans="1:5" ht="15">
      <c r="A1020" s="134"/>
      <c r="B1020" s="132"/>
      <c r="C1020" s="136"/>
      <c r="D1020" s="137"/>
      <c r="E1020" s="12"/>
    </row>
    <row r="1021" spans="1:5" ht="15">
      <c r="A1021" s="134"/>
      <c r="B1021" s="135" t="s">
        <v>2024</v>
      </c>
      <c r="C1021" s="133"/>
      <c r="D1021" s="130" t="s">
        <v>2025</v>
      </c>
      <c r="E1021" s="12"/>
    </row>
    <row r="1022" spans="1:5" ht="15">
      <c r="A1022" s="134"/>
      <c r="B1022" s="132"/>
      <c r="C1022" s="136" t="s">
        <v>2026</v>
      </c>
      <c r="D1022" s="137" t="s">
        <v>2025</v>
      </c>
      <c r="E1022" s="12"/>
    </row>
    <row r="1023" spans="1:5" ht="15">
      <c r="A1023" s="134"/>
      <c r="B1023" s="132"/>
      <c r="C1023" s="136"/>
      <c r="D1023" s="137"/>
      <c r="E1023" s="12"/>
    </row>
    <row r="1024" spans="1:5" ht="15">
      <c r="A1024" s="134"/>
      <c r="B1024" s="132"/>
      <c r="C1024" s="135"/>
      <c r="D1024" s="130"/>
      <c r="E1024" s="12"/>
    </row>
    <row r="1025" spans="1:5" ht="15">
      <c r="A1025" s="134"/>
      <c r="B1025" s="132"/>
      <c r="C1025" s="135"/>
      <c r="D1025" s="130" t="s">
        <v>2027</v>
      </c>
      <c r="E1025" s="12"/>
    </row>
    <row r="1026" spans="1:5" ht="15">
      <c r="A1026" s="134"/>
      <c r="B1026" s="132"/>
      <c r="C1026" s="136"/>
      <c r="D1026" s="137"/>
      <c r="E1026" s="12"/>
    </row>
    <row r="1027" spans="1:5" ht="15">
      <c r="A1027" s="131">
        <v>58</v>
      </c>
      <c r="B1027" s="132"/>
      <c r="C1027" s="133"/>
      <c r="D1027" s="130" t="s">
        <v>2028</v>
      </c>
      <c r="E1027" s="12"/>
    </row>
    <row r="1028" spans="1:5" ht="15">
      <c r="A1028" s="134"/>
      <c r="B1028" s="132"/>
      <c r="C1028" s="135"/>
      <c r="D1028" s="130"/>
      <c r="E1028" s="12"/>
    </row>
    <row r="1029" spans="1:5" ht="15">
      <c r="A1029" s="134"/>
      <c r="B1029" s="135" t="s">
        <v>2029</v>
      </c>
      <c r="C1029" s="133"/>
      <c r="D1029" s="130" t="s">
        <v>2030</v>
      </c>
      <c r="E1029" s="12"/>
    </row>
    <row r="1030" spans="1:5" ht="15">
      <c r="A1030" s="134"/>
      <c r="B1030" s="132"/>
      <c r="C1030" s="136" t="s">
        <v>2031</v>
      </c>
      <c r="D1030" s="137" t="s">
        <v>2032</v>
      </c>
      <c r="E1030" s="12"/>
    </row>
    <row r="1031" spans="1:5" ht="15">
      <c r="A1031" s="134"/>
      <c r="B1031" s="132"/>
      <c r="C1031" s="136" t="s">
        <v>2033</v>
      </c>
      <c r="D1031" s="137" t="s">
        <v>2034</v>
      </c>
      <c r="E1031" s="12"/>
    </row>
    <row r="1032" spans="1:5" ht="15">
      <c r="A1032" s="134"/>
      <c r="B1032" s="132"/>
      <c r="C1032" s="136" t="s">
        <v>2035</v>
      </c>
      <c r="D1032" s="137" t="s">
        <v>2036</v>
      </c>
      <c r="E1032" s="12"/>
    </row>
    <row r="1033" spans="1:5" ht="15">
      <c r="A1033" s="134"/>
      <c r="B1033" s="132"/>
      <c r="C1033" s="136" t="s">
        <v>2037</v>
      </c>
      <c r="D1033" s="137" t="s">
        <v>2038</v>
      </c>
      <c r="E1033" s="12"/>
    </row>
    <row r="1034" spans="1:5" ht="15">
      <c r="A1034" s="134"/>
      <c r="B1034" s="132"/>
      <c r="C1034" s="136" t="s">
        <v>2039</v>
      </c>
      <c r="D1034" s="137" t="s">
        <v>2040</v>
      </c>
      <c r="E1034" s="12"/>
    </row>
    <row r="1035" spans="1:5" ht="15">
      <c r="A1035" s="134"/>
      <c r="B1035" s="132"/>
      <c r="C1035" s="135"/>
      <c r="D1035" s="130"/>
      <c r="E1035" s="12"/>
    </row>
    <row r="1036" spans="1:5" ht="15">
      <c r="A1036" s="134"/>
      <c r="B1036" s="135" t="s">
        <v>2041</v>
      </c>
      <c r="C1036" s="133"/>
      <c r="D1036" s="130" t="s">
        <v>2042</v>
      </c>
      <c r="E1036" s="12"/>
    </row>
    <row r="1037" spans="1:5" ht="15">
      <c r="A1037" s="134"/>
      <c r="B1037" s="132"/>
      <c r="C1037" s="136" t="s">
        <v>2043</v>
      </c>
      <c r="D1037" s="137" t="s">
        <v>2044</v>
      </c>
      <c r="E1037" s="12"/>
    </row>
    <row r="1038" spans="1:5" ht="15">
      <c r="A1038" s="134"/>
      <c r="B1038" s="132"/>
      <c r="C1038" s="136" t="s">
        <v>2045</v>
      </c>
      <c r="D1038" s="137" t="s">
        <v>2046</v>
      </c>
      <c r="E1038" s="12"/>
    </row>
    <row r="1039" spans="1:5" ht="15">
      <c r="A1039" s="134"/>
      <c r="B1039" s="132"/>
      <c r="C1039" s="135"/>
      <c r="D1039" s="130"/>
      <c r="E1039" s="12"/>
    </row>
    <row r="1040" spans="1:5" ht="30">
      <c r="A1040" s="131">
        <v>59</v>
      </c>
      <c r="B1040" s="132"/>
      <c r="C1040" s="133"/>
      <c r="D1040" s="130" t="s">
        <v>2047</v>
      </c>
      <c r="E1040" s="12"/>
    </row>
    <row r="1041" spans="1:5" ht="15">
      <c r="A1041" s="134"/>
      <c r="B1041" s="132"/>
      <c r="C1041" s="135"/>
      <c r="D1041" s="130"/>
      <c r="E1041" s="12"/>
    </row>
    <row r="1042" spans="1:5" ht="15">
      <c r="A1042" s="134"/>
      <c r="B1042" s="135" t="s">
        <v>2048</v>
      </c>
      <c r="C1042" s="133"/>
      <c r="D1042" s="130" t="s">
        <v>2049</v>
      </c>
      <c r="E1042" s="12"/>
    </row>
    <row r="1043" spans="1:5" ht="15">
      <c r="A1043" s="134"/>
      <c r="B1043" s="132"/>
      <c r="C1043" s="136" t="s">
        <v>2050</v>
      </c>
      <c r="D1043" s="137" t="s">
        <v>2051</v>
      </c>
      <c r="E1043" s="12"/>
    </row>
    <row r="1044" spans="1:5" ht="15">
      <c r="A1044" s="134"/>
      <c r="B1044" s="132"/>
      <c r="C1044" s="136" t="s">
        <v>2052</v>
      </c>
      <c r="D1044" s="137" t="s">
        <v>2053</v>
      </c>
      <c r="E1044" s="12"/>
    </row>
    <row r="1045" spans="1:5" ht="15">
      <c r="A1045" s="134"/>
      <c r="B1045" s="132"/>
      <c r="C1045" s="136" t="s">
        <v>2054</v>
      </c>
      <c r="D1045" s="137" t="s">
        <v>2055</v>
      </c>
      <c r="E1045" s="12"/>
    </row>
    <row r="1046" spans="1:5" ht="15">
      <c r="A1046" s="134"/>
      <c r="B1046" s="132"/>
      <c r="C1046" s="136" t="s">
        <v>2056</v>
      </c>
      <c r="D1046" s="137" t="s">
        <v>2057</v>
      </c>
      <c r="E1046" s="12"/>
    </row>
    <row r="1047" spans="1:5" ht="15">
      <c r="A1047" s="134"/>
      <c r="B1047" s="132"/>
      <c r="C1047" s="135"/>
      <c r="D1047" s="130"/>
      <c r="E1047" s="12"/>
    </row>
    <row r="1048" spans="1:5" ht="15">
      <c r="A1048" s="134"/>
      <c r="B1048" s="135" t="s">
        <v>2058</v>
      </c>
      <c r="C1048" s="133"/>
      <c r="D1048" s="130" t="s">
        <v>2059</v>
      </c>
      <c r="E1048" s="12"/>
    </row>
    <row r="1049" spans="1:5" ht="15">
      <c r="A1049" s="134"/>
      <c r="B1049" s="132"/>
      <c r="C1049" s="136" t="s">
        <v>2060</v>
      </c>
      <c r="D1049" s="137" t="s">
        <v>2061</v>
      </c>
      <c r="E1049" s="12"/>
    </row>
    <row r="1050" spans="1:5" ht="15">
      <c r="A1050" s="134"/>
      <c r="B1050" s="132"/>
      <c r="C1050" s="135"/>
      <c r="D1050" s="130"/>
      <c r="E1050" s="12"/>
    </row>
    <row r="1051" spans="1:5" ht="15">
      <c r="A1051" s="131">
        <v>60</v>
      </c>
      <c r="B1051" s="132"/>
      <c r="C1051" s="133"/>
      <c r="D1051" s="130" t="s">
        <v>2062</v>
      </c>
      <c r="E1051" s="12"/>
    </row>
    <row r="1052" spans="1:5" ht="15">
      <c r="A1052" s="134"/>
      <c r="B1052" s="132"/>
      <c r="C1052" s="135"/>
      <c r="D1052" s="130"/>
      <c r="E1052" s="12"/>
    </row>
    <row r="1053" spans="1:5" ht="15">
      <c r="A1053" s="134"/>
      <c r="B1053" s="135" t="s">
        <v>2063</v>
      </c>
      <c r="C1053" s="133"/>
      <c r="D1053" s="130" t="s">
        <v>2064</v>
      </c>
      <c r="E1053" s="12"/>
    </row>
    <row r="1054" spans="1:5" ht="15">
      <c r="A1054" s="134"/>
      <c r="B1054" s="132"/>
      <c r="C1054" s="136" t="s">
        <v>2065</v>
      </c>
      <c r="D1054" s="137" t="s">
        <v>2064</v>
      </c>
      <c r="E1054" s="12"/>
    </row>
    <row r="1055" spans="1:5" ht="15">
      <c r="A1055" s="134"/>
      <c r="B1055" s="132"/>
      <c r="C1055" s="135"/>
      <c r="D1055" s="130"/>
      <c r="E1055" s="12"/>
    </row>
    <row r="1056" spans="1:5" ht="15">
      <c r="A1056" s="134"/>
      <c r="B1056" s="135" t="s">
        <v>2066</v>
      </c>
      <c r="C1056" s="133"/>
      <c r="D1056" s="130" t="s">
        <v>2067</v>
      </c>
      <c r="E1056" s="12"/>
    </row>
    <row r="1057" spans="1:5" ht="15">
      <c r="A1057" s="134"/>
      <c r="B1057" s="132"/>
      <c r="C1057" s="136" t="s">
        <v>2068</v>
      </c>
      <c r="D1057" s="140" t="s">
        <v>2067</v>
      </c>
      <c r="E1057" s="12"/>
    </row>
    <row r="1058" spans="1:5" ht="15">
      <c r="A1058" s="134"/>
      <c r="B1058" s="132"/>
      <c r="C1058" s="133"/>
      <c r="D1058" s="137"/>
      <c r="E1058" s="12"/>
    </row>
    <row r="1059" spans="1:5" ht="15">
      <c r="A1059" s="134"/>
      <c r="B1059" s="132"/>
      <c r="C1059" s="135"/>
      <c r="D1059" s="130"/>
      <c r="E1059" s="12"/>
    </row>
    <row r="1060" spans="1:5" ht="15">
      <c r="A1060" s="131">
        <v>61</v>
      </c>
      <c r="B1060" s="132"/>
      <c r="C1060" s="133"/>
      <c r="D1060" s="130" t="s">
        <v>2069</v>
      </c>
      <c r="E1060" s="12"/>
    </row>
    <row r="1061" spans="1:5" ht="15">
      <c r="A1061" s="134"/>
      <c r="B1061" s="132"/>
      <c r="C1061" s="135"/>
      <c r="D1061" s="130"/>
      <c r="E1061" s="12"/>
    </row>
    <row r="1062" spans="1:5" ht="15">
      <c r="A1062" s="134"/>
      <c r="B1062" s="135" t="s">
        <v>2070</v>
      </c>
      <c r="C1062" s="133"/>
      <c r="D1062" s="130" t="s">
        <v>2071</v>
      </c>
      <c r="E1062" s="12"/>
    </row>
    <row r="1063" spans="1:5" ht="15">
      <c r="A1063" s="134"/>
      <c r="B1063" s="132"/>
      <c r="C1063" s="136" t="s">
        <v>2072</v>
      </c>
      <c r="D1063" s="140" t="s">
        <v>2071</v>
      </c>
      <c r="E1063" s="12"/>
    </row>
    <row r="1064" spans="1:5" ht="15">
      <c r="A1064" s="134"/>
      <c r="B1064" s="132"/>
      <c r="C1064" s="136" t="s">
        <v>2073</v>
      </c>
      <c r="D1064" s="137" t="s">
        <v>2074</v>
      </c>
      <c r="E1064" s="12"/>
    </row>
    <row r="1065" spans="1:5" ht="15">
      <c r="A1065" s="134"/>
      <c r="B1065" s="132"/>
      <c r="C1065" s="136" t="s">
        <v>2075</v>
      </c>
      <c r="D1065" s="137" t="s">
        <v>2076</v>
      </c>
      <c r="E1065" s="12"/>
    </row>
    <row r="1066" spans="1:5" ht="15">
      <c r="A1066" s="134"/>
      <c r="B1066" s="132"/>
      <c r="C1066" s="136" t="s">
        <v>2077</v>
      </c>
      <c r="D1066" s="137" t="s">
        <v>2078</v>
      </c>
      <c r="E1066" s="12"/>
    </row>
    <row r="1067" spans="1:5" ht="15">
      <c r="A1067" s="134"/>
      <c r="B1067" s="132"/>
      <c r="C1067" s="136" t="s">
        <v>2079</v>
      </c>
      <c r="D1067" s="137" t="s">
        <v>2080</v>
      </c>
      <c r="E1067" s="12"/>
    </row>
    <row r="1068" spans="1:5" ht="15">
      <c r="A1068" s="134"/>
      <c r="B1068" s="132"/>
      <c r="C1068" s="136" t="s">
        <v>2081</v>
      </c>
      <c r="D1068" s="137" t="s">
        <v>2082</v>
      </c>
      <c r="E1068" s="12"/>
    </row>
    <row r="1069" spans="1:5" ht="15">
      <c r="A1069" s="134"/>
      <c r="B1069" s="132"/>
      <c r="C1069" s="135"/>
      <c r="D1069" s="130"/>
      <c r="E1069" s="12"/>
    </row>
    <row r="1070" spans="1:5" ht="15">
      <c r="A1070" s="134"/>
      <c r="B1070" s="135" t="s">
        <v>2083</v>
      </c>
      <c r="C1070" s="133"/>
      <c r="D1070" s="130" t="s">
        <v>2084</v>
      </c>
      <c r="E1070" s="12"/>
    </row>
    <row r="1071" spans="1:5" ht="15">
      <c r="A1071" s="134"/>
      <c r="B1071" s="132"/>
      <c r="C1071" s="136" t="s">
        <v>2085</v>
      </c>
      <c r="D1071" s="140" t="s">
        <v>2084</v>
      </c>
      <c r="E1071" s="12"/>
    </row>
    <row r="1072" spans="1:5" ht="15">
      <c r="A1072" s="134"/>
      <c r="B1072" s="132"/>
      <c r="C1072" s="136" t="s">
        <v>2086</v>
      </c>
      <c r="D1072" s="137" t="s">
        <v>2087</v>
      </c>
      <c r="E1072" s="12"/>
    </row>
    <row r="1073" spans="1:5" ht="15">
      <c r="A1073" s="134"/>
      <c r="B1073" s="132"/>
      <c r="C1073" s="136" t="s">
        <v>2088</v>
      </c>
      <c r="D1073" s="137" t="s">
        <v>2089</v>
      </c>
      <c r="E1073" s="12"/>
    </row>
    <row r="1074" spans="1:5" ht="15">
      <c r="A1074" s="134"/>
      <c r="B1074" s="132"/>
      <c r="C1074" s="136" t="s">
        <v>2090</v>
      </c>
      <c r="D1074" s="137" t="s">
        <v>2091</v>
      </c>
      <c r="E1074" s="12"/>
    </row>
    <row r="1075" spans="1:5" ht="15">
      <c r="A1075" s="134"/>
      <c r="B1075" s="132"/>
      <c r="C1075" s="136" t="s">
        <v>2092</v>
      </c>
      <c r="D1075" s="137" t="s">
        <v>2093</v>
      </c>
      <c r="E1075" s="12"/>
    </row>
    <row r="1076" spans="1:5" ht="15">
      <c r="A1076" s="134"/>
      <c r="B1076" s="132"/>
      <c r="C1076" s="136" t="s">
        <v>2094</v>
      </c>
      <c r="D1076" s="137" t="s">
        <v>2095</v>
      </c>
      <c r="E1076" s="12"/>
    </row>
    <row r="1077" spans="1:5" ht="15">
      <c r="A1077" s="134"/>
      <c r="B1077" s="132"/>
      <c r="C1077" s="135"/>
      <c r="D1077" s="130"/>
      <c r="E1077" s="12"/>
    </row>
    <row r="1078" spans="1:5" ht="15">
      <c r="A1078" s="134"/>
      <c r="B1078" s="135" t="s">
        <v>2096</v>
      </c>
      <c r="C1078" s="133"/>
      <c r="D1078" s="130" t="s">
        <v>2097</v>
      </c>
      <c r="E1078" s="12"/>
    </row>
    <row r="1079" spans="1:5" ht="15">
      <c r="A1079" s="134"/>
      <c r="B1079" s="132"/>
      <c r="C1079" s="136" t="s">
        <v>2098</v>
      </c>
      <c r="D1079" s="140" t="s">
        <v>2097</v>
      </c>
      <c r="E1079" s="12"/>
    </row>
    <row r="1080" spans="1:5" ht="15">
      <c r="A1080" s="134"/>
      <c r="B1080" s="132"/>
      <c r="C1080" s="135"/>
      <c r="D1080" s="130"/>
      <c r="E1080" s="12"/>
    </row>
    <row r="1081" spans="1:5" ht="15">
      <c r="A1081" s="134"/>
      <c r="B1081" s="135" t="s">
        <v>2099</v>
      </c>
      <c r="C1081" s="133"/>
      <c r="D1081" s="130" t="s">
        <v>2100</v>
      </c>
      <c r="E1081" s="12"/>
    </row>
    <row r="1082" spans="1:5" ht="15">
      <c r="A1082" s="134"/>
      <c r="B1082" s="132"/>
      <c r="C1082" s="136" t="s">
        <v>2101</v>
      </c>
      <c r="D1082" s="137" t="s">
        <v>2100</v>
      </c>
      <c r="E1082" s="12"/>
    </row>
    <row r="1083" spans="1:5" ht="15">
      <c r="A1083" s="134"/>
      <c r="B1083" s="132"/>
      <c r="C1083" s="136"/>
      <c r="D1083" s="137"/>
      <c r="E1083" s="12"/>
    </row>
    <row r="1084" spans="1:5" ht="15">
      <c r="A1084" s="134"/>
      <c r="B1084" s="132"/>
      <c r="C1084" s="136"/>
      <c r="D1084" s="137"/>
      <c r="E1084" s="12"/>
    </row>
    <row r="1085" spans="1:5" ht="15">
      <c r="A1085" s="131">
        <v>62</v>
      </c>
      <c r="B1085" s="132"/>
      <c r="C1085" s="133"/>
      <c r="D1085" s="130" t="s">
        <v>2102</v>
      </c>
      <c r="E1085" s="12"/>
    </row>
    <row r="1086" spans="1:5" ht="15">
      <c r="A1086" s="134"/>
      <c r="B1086" s="132"/>
      <c r="C1086" s="136"/>
      <c r="D1086" s="137"/>
      <c r="E1086" s="12"/>
    </row>
    <row r="1087" spans="1:5" ht="15">
      <c r="A1087" s="134"/>
      <c r="B1087" s="135" t="s">
        <v>2103</v>
      </c>
      <c r="C1087" s="133"/>
      <c r="D1087" s="130" t="s">
        <v>2102</v>
      </c>
      <c r="E1087" s="12"/>
    </row>
    <row r="1088" spans="1:5" ht="15">
      <c r="A1088" s="134"/>
      <c r="B1088" s="132"/>
      <c r="C1088" s="136" t="s">
        <v>2104</v>
      </c>
      <c r="D1088" s="137" t="s">
        <v>2105</v>
      </c>
      <c r="E1088" s="12"/>
    </row>
    <row r="1089" spans="1:5" ht="15">
      <c r="A1089" s="134"/>
      <c r="B1089" s="132"/>
      <c r="C1089" s="136" t="s">
        <v>2106</v>
      </c>
      <c r="D1089" s="137" t="s">
        <v>2107</v>
      </c>
      <c r="E1089" s="12"/>
    </row>
    <row r="1090" spans="1:5" ht="15">
      <c r="A1090" s="134"/>
      <c r="B1090" s="132"/>
      <c r="C1090" s="136" t="s">
        <v>2108</v>
      </c>
      <c r="D1090" s="137" t="s">
        <v>2109</v>
      </c>
      <c r="E1090" s="12"/>
    </row>
    <row r="1091" spans="1:5" ht="15">
      <c r="A1091" s="134"/>
      <c r="B1091" s="132"/>
      <c r="C1091" s="136" t="s">
        <v>2110</v>
      </c>
      <c r="D1091" s="137" t="s">
        <v>2111</v>
      </c>
      <c r="E1091" s="12"/>
    </row>
    <row r="1092" spans="1:5" ht="15">
      <c r="A1092" s="134"/>
      <c r="B1092" s="132"/>
      <c r="C1092" s="136"/>
      <c r="D1092" s="137"/>
      <c r="E1092" s="12"/>
    </row>
    <row r="1093" spans="1:5" ht="15">
      <c r="A1093" s="134"/>
      <c r="B1093" s="132"/>
      <c r="C1093" s="135"/>
      <c r="D1093" s="130"/>
      <c r="E1093" s="12"/>
    </row>
    <row r="1094" spans="1:5" ht="15">
      <c r="A1094" s="131">
        <v>63</v>
      </c>
      <c r="B1094" s="132"/>
      <c r="C1094" s="133"/>
      <c r="D1094" s="130" t="s">
        <v>2112</v>
      </c>
      <c r="E1094" s="12"/>
    </row>
    <row r="1095" spans="1:5" ht="15">
      <c r="A1095" s="134"/>
      <c r="B1095" s="132"/>
      <c r="C1095" s="135"/>
      <c r="D1095" s="130"/>
      <c r="E1095" s="12"/>
    </row>
    <row r="1096" spans="1:5" ht="30">
      <c r="A1096" s="134"/>
      <c r="B1096" s="135" t="s">
        <v>2113</v>
      </c>
      <c r="C1096" s="133"/>
      <c r="D1096" s="130" t="s">
        <v>2114</v>
      </c>
      <c r="E1096" s="12"/>
    </row>
    <row r="1097" spans="1:5" ht="15">
      <c r="A1097" s="134"/>
      <c r="B1097" s="132"/>
      <c r="C1097" s="136" t="s">
        <v>2115</v>
      </c>
      <c r="D1097" s="140" t="s">
        <v>2116</v>
      </c>
      <c r="E1097" s="12"/>
    </row>
    <row r="1098" spans="1:5" ht="15">
      <c r="A1098" s="134"/>
      <c r="B1098" s="132"/>
      <c r="C1098" s="136" t="s">
        <v>2117</v>
      </c>
      <c r="D1098" s="137" t="s">
        <v>2118</v>
      </c>
      <c r="E1098" s="12"/>
    </row>
    <row r="1099" spans="1:5" ht="15">
      <c r="A1099" s="134"/>
      <c r="B1099" s="132"/>
      <c r="C1099" s="135"/>
      <c r="D1099" s="130"/>
      <c r="E1099" s="12"/>
    </row>
    <row r="1100" spans="1:5" ht="15">
      <c r="A1100" s="134"/>
      <c r="B1100" s="135" t="s">
        <v>2119</v>
      </c>
      <c r="C1100" s="133"/>
      <c r="D1100" s="130" t="s">
        <v>2120</v>
      </c>
      <c r="E1100" s="12"/>
    </row>
    <row r="1101" spans="1:5" ht="15">
      <c r="A1101" s="134"/>
      <c r="B1101" s="132"/>
      <c r="C1101" s="136" t="s">
        <v>2121</v>
      </c>
      <c r="D1101" s="137" t="s">
        <v>2122</v>
      </c>
      <c r="E1101" s="12"/>
    </row>
    <row r="1102" spans="1:5" ht="15">
      <c r="A1102" s="134"/>
      <c r="B1102" s="132"/>
      <c r="C1102" s="136" t="s">
        <v>2123</v>
      </c>
      <c r="D1102" s="137" t="s">
        <v>2124</v>
      </c>
      <c r="E1102" s="12"/>
    </row>
    <row r="1103" spans="1:5" ht="15">
      <c r="A1103" s="134"/>
      <c r="B1103" s="132"/>
      <c r="C1103" s="135"/>
      <c r="D1103" s="130"/>
      <c r="E1103" s="12"/>
    </row>
    <row r="1104" spans="1:5" ht="15">
      <c r="A1104" s="134"/>
      <c r="B1104" s="132"/>
      <c r="C1104" s="135"/>
      <c r="D1104" s="130"/>
      <c r="E1104" s="12"/>
    </row>
    <row r="1105" spans="1:5" ht="15">
      <c r="A1105" s="134"/>
      <c r="B1105" s="132"/>
      <c r="C1105" s="135"/>
      <c r="D1105" s="130" t="s">
        <v>2125</v>
      </c>
      <c r="E1105" s="12"/>
    </row>
    <row r="1106" spans="1:5" ht="15">
      <c r="A1106" s="134"/>
      <c r="B1106" s="132"/>
      <c r="C1106" s="136"/>
      <c r="D1106" s="137"/>
      <c r="E1106" s="12"/>
    </row>
    <row r="1107" spans="1:5" ht="30">
      <c r="A1107" s="131">
        <v>64</v>
      </c>
      <c r="B1107" s="132"/>
      <c r="C1107" s="133"/>
      <c r="D1107" s="130" t="s">
        <v>2126</v>
      </c>
      <c r="E1107" s="12"/>
    </row>
    <row r="1108" spans="1:5" ht="15">
      <c r="A1108" s="134"/>
      <c r="B1108" s="132"/>
      <c r="C1108" s="135"/>
      <c r="D1108" s="130"/>
      <c r="E1108" s="12"/>
    </row>
    <row r="1109" spans="1:5" ht="15">
      <c r="A1109" s="134"/>
      <c r="B1109" s="135" t="s">
        <v>2127</v>
      </c>
      <c r="C1109" s="133"/>
      <c r="D1109" s="130" t="s">
        <v>2128</v>
      </c>
      <c r="E1109" s="12"/>
    </row>
    <row r="1110" spans="1:5" ht="15">
      <c r="A1110" s="134"/>
      <c r="B1110" s="132"/>
      <c r="C1110" s="136" t="s">
        <v>2129</v>
      </c>
      <c r="D1110" s="137" t="s">
        <v>2130</v>
      </c>
      <c r="E1110" s="12"/>
    </row>
    <row r="1111" spans="1:5" ht="15">
      <c r="A1111" s="134"/>
      <c r="B1111" s="132"/>
      <c r="C1111" s="136" t="s">
        <v>2131</v>
      </c>
      <c r="D1111" s="137" t="s">
        <v>2132</v>
      </c>
      <c r="E1111" s="12"/>
    </row>
    <row r="1112" spans="1:5" ht="15">
      <c r="A1112" s="134"/>
      <c r="B1112" s="132"/>
      <c r="C1112" s="135"/>
      <c r="D1112" s="130"/>
      <c r="E1112" s="12"/>
    </row>
    <row r="1113" spans="1:5" ht="15">
      <c r="A1113" s="134"/>
      <c r="B1113" s="135" t="s">
        <v>2133</v>
      </c>
      <c r="C1113" s="133"/>
      <c r="D1113" s="130" t="s">
        <v>2134</v>
      </c>
      <c r="E1113" s="12"/>
    </row>
    <row r="1114" spans="1:5" ht="15">
      <c r="A1114" s="134"/>
      <c r="B1114" s="132"/>
      <c r="C1114" s="136" t="s">
        <v>2135</v>
      </c>
      <c r="D1114" s="137" t="s">
        <v>2134</v>
      </c>
      <c r="E1114" s="12"/>
    </row>
    <row r="1115" spans="1:5" ht="15">
      <c r="A1115" s="134"/>
      <c r="B1115" s="132"/>
      <c r="C1115" s="135"/>
      <c r="D1115" s="130"/>
      <c r="E1115" s="12"/>
    </row>
    <row r="1116" spans="1:5" ht="15">
      <c r="A1116" s="134"/>
      <c r="B1116" s="135" t="s">
        <v>2136</v>
      </c>
      <c r="C1116" s="133"/>
      <c r="D1116" s="130" t="s">
        <v>2137</v>
      </c>
      <c r="E1116" s="12"/>
    </row>
    <row r="1117" spans="1:5" ht="15">
      <c r="A1117" s="134"/>
      <c r="B1117" s="132"/>
      <c r="C1117" s="136" t="s">
        <v>2138</v>
      </c>
      <c r="D1117" s="140" t="s">
        <v>2137</v>
      </c>
      <c r="E1117" s="12"/>
    </row>
    <row r="1118" spans="1:5" ht="15">
      <c r="A1118" s="134"/>
      <c r="B1118" s="132"/>
      <c r="C1118" s="136"/>
      <c r="D1118" s="137"/>
      <c r="E1118" s="12"/>
    </row>
    <row r="1119" spans="1:5" ht="15">
      <c r="A1119" s="134"/>
      <c r="B1119" s="135" t="s">
        <v>2139</v>
      </c>
      <c r="C1119" s="133"/>
      <c r="D1119" s="130" t="s">
        <v>2140</v>
      </c>
      <c r="E1119" s="12"/>
    </row>
    <row r="1120" spans="1:5" ht="15">
      <c r="A1120" s="134"/>
      <c r="B1120" s="132"/>
      <c r="C1120" s="136" t="s">
        <v>2141</v>
      </c>
      <c r="D1120" s="137" t="s">
        <v>2142</v>
      </c>
      <c r="E1120" s="12"/>
    </row>
    <row r="1121" spans="1:5" ht="15">
      <c r="A1121" s="134"/>
      <c r="B1121" s="132"/>
      <c r="C1121" s="136" t="s">
        <v>2143</v>
      </c>
      <c r="D1121" s="137" t="s">
        <v>2144</v>
      </c>
      <c r="E1121" s="12"/>
    </row>
    <row r="1122" spans="1:5" ht="15">
      <c r="A1122" s="134"/>
      <c r="B1122" s="132"/>
      <c r="C1122" s="136" t="s">
        <v>2145</v>
      </c>
      <c r="D1122" s="137" t="s">
        <v>2146</v>
      </c>
      <c r="E1122" s="12"/>
    </row>
    <row r="1123" spans="1:5" ht="15">
      <c r="A1123" s="134"/>
      <c r="B1123" s="132"/>
      <c r="C1123" s="136" t="s">
        <v>2147</v>
      </c>
      <c r="D1123" s="137" t="s">
        <v>2148</v>
      </c>
      <c r="E1123" s="12"/>
    </row>
    <row r="1124" spans="1:5" ht="15">
      <c r="A1124" s="134"/>
      <c r="B1124" s="132"/>
      <c r="C1124" s="136" t="s">
        <v>2149</v>
      </c>
      <c r="D1124" s="137" t="s">
        <v>2150</v>
      </c>
      <c r="E1124" s="12"/>
    </row>
    <row r="1125" spans="1:5" ht="15">
      <c r="A1125" s="134"/>
      <c r="B1125" s="132"/>
      <c r="C1125" s="136" t="s">
        <v>2151</v>
      </c>
      <c r="D1125" s="137" t="s">
        <v>2152</v>
      </c>
      <c r="E1125" s="12"/>
    </row>
    <row r="1126" spans="1:5" ht="15">
      <c r="A1126" s="134"/>
      <c r="B1126" s="132"/>
      <c r="C1126" s="136" t="s">
        <v>2153</v>
      </c>
      <c r="D1126" s="137" t="s">
        <v>2154</v>
      </c>
      <c r="E1126" s="12"/>
    </row>
    <row r="1127" spans="1:5" ht="15">
      <c r="A1127" s="134"/>
      <c r="B1127" s="132"/>
      <c r="C1127" s="136" t="s">
        <v>2155</v>
      </c>
      <c r="D1127" s="137" t="s">
        <v>2156</v>
      </c>
      <c r="E1127" s="12"/>
    </row>
    <row r="1128" spans="1:5" ht="15">
      <c r="A1128" s="134"/>
      <c r="B1128" s="132"/>
      <c r="C1128" s="136" t="s">
        <v>2157</v>
      </c>
      <c r="D1128" s="137" t="s">
        <v>2158</v>
      </c>
      <c r="E1128" s="12"/>
    </row>
    <row r="1129" spans="1:5" ht="15">
      <c r="A1129" s="134"/>
      <c r="B1129" s="132"/>
      <c r="C1129" s="136" t="s">
        <v>2159</v>
      </c>
      <c r="D1129" s="137" t="s">
        <v>2160</v>
      </c>
      <c r="E1129" s="12"/>
    </row>
    <row r="1130" spans="1:5" ht="15">
      <c r="A1130" s="134"/>
      <c r="B1130" s="132"/>
      <c r="C1130" s="135"/>
      <c r="D1130" s="130"/>
      <c r="E1130" s="12"/>
    </row>
    <row r="1131" spans="1:5" ht="30">
      <c r="A1131" s="131">
        <v>65</v>
      </c>
      <c r="B1131" s="132"/>
      <c r="C1131" s="133"/>
      <c r="D1131" s="130" t="s">
        <v>2161</v>
      </c>
      <c r="E1131" s="12"/>
    </row>
    <row r="1132" spans="1:5" ht="15">
      <c r="A1132" s="134"/>
      <c r="B1132" s="132"/>
      <c r="C1132" s="135"/>
      <c r="D1132" s="130"/>
      <c r="E1132" s="12"/>
    </row>
    <row r="1133" spans="1:5" ht="15">
      <c r="A1133" s="134"/>
      <c r="B1133" s="135" t="s">
        <v>2162</v>
      </c>
      <c r="C1133" s="133"/>
      <c r="D1133" s="130" t="s">
        <v>2163</v>
      </c>
      <c r="E1133" s="12"/>
    </row>
    <row r="1134" spans="1:5" ht="15">
      <c r="A1134" s="134"/>
      <c r="B1134" s="132"/>
      <c r="C1134" s="136" t="s">
        <v>2164</v>
      </c>
      <c r="D1134" s="137" t="s">
        <v>2165</v>
      </c>
      <c r="E1134" s="12"/>
    </row>
    <row r="1135" spans="1:5" ht="15">
      <c r="A1135" s="134"/>
      <c r="B1135" s="132"/>
      <c r="C1135" s="136" t="s">
        <v>2166</v>
      </c>
      <c r="D1135" s="137" t="s">
        <v>2167</v>
      </c>
      <c r="E1135" s="12"/>
    </row>
    <row r="1136" spans="1:5" ht="15">
      <c r="A1136" s="134"/>
      <c r="B1136" s="132"/>
      <c r="C1136" s="135"/>
      <c r="D1136" s="130"/>
      <c r="E1136" s="12"/>
    </row>
    <row r="1137" spans="1:5" ht="15">
      <c r="A1137" s="134"/>
      <c r="B1137" s="135" t="s">
        <v>2168</v>
      </c>
      <c r="C1137" s="133"/>
      <c r="D1137" s="130" t="s">
        <v>2169</v>
      </c>
      <c r="E1137" s="12"/>
    </row>
    <row r="1138" spans="1:5" ht="15">
      <c r="A1138" s="134"/>
      <c r="B1138" s="132"/>
      <c r="C1138" s="136" t="s">
        <v>2170</v>
      </c>
      <c r="D1138" s="137" t="s">
        <v>2169</v>
      </c>
      <c r="E1138" s="12"/>
    </row>
    <row r="1139" spans="1:5" ht="15">
      <c r="A1139" s="134"/>
      <c r="B1139" s="132"/>
      <c r="C1139" s="135"/>
      <c r="D1139" s="130"/>
      <c r="E1139" s="12"/>
    </row>
    <row r="1140" spans="1:5" ht="15">
      <c r="A1140" s="134"/>
      <c r="B1140" s="135" t="s">
        <v>2171</v>
      </c>
      <c r="C1140" s="133"/>
      <c r="D1140" s="130" t="s">
        <v>2172</v>
      </c>
      <c r="E1140" s="12"/>
    </row>
    <row r="1141" spans="1:5" ht="15">
      <c r="A1141" s="134"/>
      <c r="B1141" s="132"/>
      <c r="C1141" s="136" t="s">
        <v>2173</v>
      </c>
      <c r="D1141" s="137" t="s">
        <v>2172</v>
      </c>
      <c r="E1141" s="12"/>
    </row>
    <row r="1142" spans="1:5" ht="15">
      <c r="A1142" s="134"/>
      <c r="B1142" s="132"/>
      <c r="C1142" s="135"/>
      <c r="D1142" s="130"/>
      <c r="E1142" s="12"/>
    </row>
    <row r="1143" spans="1:5" ht="15">
      <c r="A1143" s="131">
        <v>66</v>
      </c>
      <c r="B1143" s="132"/>
      <c r="C1143" s="133"/>
      <c r="D1143" s="130" t="s">
        <v>2174</v>
      </c>
      <c r="E1143" s="12"/>
    </row>
    <row r="1144" spans="1:5" ht="15">
      <c r="A1144" s="134"/>
      <c r="B1144" s="132"/>
      <c r="C1144" s="135"/>
      <c r="D1144" s="130"/>
      <c r="E1144" s="12"/>
    </row>
    <row r="1145" spans="1:5" ht="30">
      <c r="A1145" s="134"/>
      <c r="B1145" s="135" t="s">
        <v>2175</v>
      </c>
      <c r="C1145" s="133"/>
      <c r="D1145" s="130" t="s">
        <v>2176</v>
      </c>
      <c r="E1145" s="12"/>
    </row>
    <row r="1146" spans="1:5" ht="15">
      <c r="A1146" s="134"/>
      <c r="B1146" s="132"/>
      <c r="C1146" s="136" t="s">
        <v>2177</v>
      </c>
      <c r="D1146" s="137" t="s">
        <v>2178</v>
      </c>
      <c r="E1146" s="12"/>
    </row>
    <row r="1147" spans="1:5" ht="15">
      <c r="A1147" s="134"/>
      <c r="B1147" s="132"/>
      <c r="C1147" s="136" t="s">
        <v>2179</v>
      </c>
      <c r="D1147" s="137" t="s">
        <v>2180</v>
      </c>
      <c r="E1147" s="12"/>
    </row>
    <row r="1148" spans="1:5" ht="15">
      <c r="A1148" s="134"/>
      <c r="B1148" s="132"/>
      <c r="C1148" s="136" t="s">
        <v>2181</v>
      </c>
      <c r="D1148" s="137" t="s">
        <v>2182</v>
      </c>
      <c r="E1148" s="12"/>
    </row>
    <row r="1149" spans="1:5" ht="15">
      <c r="A1149" s="134"/>
      <c r="B1149" s="132"/>
      <c r="C1149" s="135"/>
      <c r="D1149" s="130"/>
      <c r="E1149" s="12"/>
    </row>
    <row r="1150" spans="1:5" ht="30">
      <c r="A1150" s="134"/>
      <c r="B1150" s="135" t="s">
        <v>2183</v>
      </c>
      <c r="C1150" s="133"/>
      <c r="D1150" s="130" t="s">
        <v>2184</v>
      </c>
      <c r="E1150" s="12"/>
    </row>
    <row r="1151" spans="1:5" ht="15">
      <c r="A1151" s="134"/>
      <c r="B1151" s="132"/>
      <c r="C1151" s="136" t="s">
        <v>2185</v>
      </c>
      <c r="D1151" s="137" t="s">
        <v>2186</v>
      </c>
      <c r="E1151" s="12"/>
    </row>
    <row r="1152" spans="1:5" ht="15">
      <c r="A1152" s="134"/>
      <c r="B1152" s="132"/>
      <c r="C1152" s="136" t="s">
        <v>2187</v>
      </c>
      <c r="D1152" s="137" t="s">
        <v>2188</v>
      </c>
      <c r="E1152" s="12"/>
    </row>
    <row r="1153" spans="1:5" ht="30">
      <c r="A1153" s="134"/>
      <c r="B1153" s="132"/>
      <c r="C1153" s="136" t="s">
        <v>2189</v>
      </c>
      <c r="D1153" s="137" t="s">
        <v>2190</v>
      </c>
      <c r="E1153" s="12"/>
    </row>
    <row r="1154" spans="1:5" ht="15">
      <c r="A1154" s="134"/>
      <c r="B1154" s="132"/>
      <c r="C1154" s="135"/>
      <c r="D1154" s="130"/>
      <c r="E1154" s="12"/>
    </row>
    <row r="1155" spans="1:5" ht="15">
      <c r="A1155" s="134"/>
      <c r="B1155" s="135" t="s">
        <v>2191</v>
      </c>
      <c r="C1155" s="133"/>
      <c r="D1155" s="130" t="s">
        <v>2192</v>
      </c>
      <c r="E1155" s="12"/>
    </row>
    <row r="1156" spans="1:5" ht="15">
      <c r="A1156" s="134"/>
      <c r="B1156" s="132"/>
      <c r="C1156" s="136" t="s">
        <v>2193</v>
      </c>
      <c r="D1156" s="137" t="s">
        <v>2192</v>
      </c>
      <c r="E1156" s="12"/>
    </row>
    <row r="1157" spans="1:5" ht="15">
      <c r="A1157" s="134"/>
      <c r="B1157" s="132"/>
      <c r="C1157" s="135"/>
      <c r="D1157" s="130"/>
      <c r="E1157" s="12"/>
    </row>
    <row r="1158" spans="1:5" ht="15">
      <c r="A1158" s="134"/>
      <c r="B1158" s="132"/>
      <c r="C1158" s="135"/>
      <c r="D1158" s="130"/>
      <c r="E1158" s="12"/>
    </row>
    <row r="1159" spans="1:5" ht="15">
      <c r="A1159" s="134"/>
      <c r="B1159" s="132"/>
      <c r="C1159" s="135"/>
      <c r="D1159" s="130" t="s">
        <v>2194</v>
      </c>
      <c r="E1159" s="12"/>
    </row>
    <row r="1160" spans="1:5" ht="15">
      <c r="A1160" s="134"/>
      <c r="B1160" s="132"/>
      <c r="C1160" s="136"/>
      <c r="D1160" s="137"/>
      <c r="E1160" s="12"/>
    </row>
    <row r="1161" spans="1:5" ht="15">
      <c r="A1161" s="131">
        <v>68</v>
      </c>
      <c r="B1161" s="132"/>
      <c r="C1161" s="133"/>
      <c r="D1161" s="130" t="s">
        <v>2195</v>
      </c>
      <c r="E1161" s="12"/>
    </row>
    <row r="1162" spans="1:5" ht="15">
      <c r="A1162" s="134"/>
      <c r="B1162" s="132"/>
      <c r="C1162" s="135"/>
      <c r="D1162" s="130"/>
      <c r="E1162" s="12"/>
    </row>
    <row r="1163" spans="1:5" ht="15">
      <c r="A1163" s="134"/>
      <c r="B1163" s="135" t="s">
        <v>2196</v>
      </c>
      <c r="C1163" s="133"/>
      <c r="D1163" s="130" t="s">
        <v>2197</v>
      </c>
      <c r="E1163" s="12"/>
    </row>
    <row r="1164" spans="1:5" ht="15">
      <c r="A1164" s="141"/>
      <c r="B1164" s="142"/>
      <c r="C1164" s="136" t="s">
        <v>2198</v>
      </c>
      <c r="D1164" s="137" t="s">
        <v>2197</v>
      </c>
      <c r="E1164" s="12"/>
    </row>
    <row r="1165" spans="1:5" ht="15">
      <c r="A1165" s="134"/>
      <c r="B1165" s="132"/>
      <c r="C1165" s="162"/>
      <c r="D1165" s="160"/>
      <c r="E1165" s="12"/>
    </row>
    <row r="1166" spans="1:5" ht="15">
      <c r="A1166" s="134"/>
      <c r="B1166" s="135" t="s">
        <v>2199</v>
      </c>
      <c r="C1166" s="133"/>
      <c r="D1166" s="130" t="s">
        <v>2200</v>
      </c>
      <c r="E1166" s="12"/>
    </row>
    <row r="1167" spans="1:5" ht="15">
      <c r="A1167" s="134"/>
      <c r="B1167" s="132"/>
      <c r="C1167" s="167" t="s">
        <v>2201</v>
      </c>
      <c r="D1167" s="137" t="s">
        <v>2202</v>
      </c>
      <c r="E1167" s="12"/>
    </row>
    <row r="1168" spans="1:5" ht="15">
      <c r="A1168" s="134"/>
      <c r="B1168" s="132"/>
      <c r="C1168" s="136" t="s">
        <v>2203</v>
      </c>
      <c r="D1168" s="137" t="s">
        <v>2204</v>
      </c>
      <c r="E1168" s="12"/>
    </row>
    <row r="1169" spans="1:5" ht="30">
      <c r="A1169" s="134"/>
      <c r="B1169" s="132"/>
      <c r="C1169" s="136" t="s">
        <v>2205</v>
      </c>
      <c r="D1169" s="137" t="s">
        <v>2206</v>
      </c>
      <c r="E1169" s="12"/>
    </row>
    <row r="1170" spans="1:5" ht="15">
      <c r="A1170" s="134"/>
      <c r="B1170" s="132"/>
      <c r="C1170" s="136" t="s">
        <v>2207</v>
      </c>
      <c r="D1170" s="137" t="s">
        <v>2208</v>
      </c>
      <c r="E1170" s="12"/>
    </row>
    <row r="1171" spans="1:5" ht="15">
      <c r="A1171" s="134"/>
      <c r="B1171" s="132"/>
      <c r="C1171" s="136" t="s">
        <v>2209</v>
      </c>
      <c r="D1171" s="140" t="s">
        <v>2210</v>
      </c>
      <c r="E1171" s="12"/>
    </row>
    <row r="1172" spans="1:5" ht="15">
      <c r="A1172" s="134"/>
      <c r="B1172" s="132"/>
      <c r="C1172" s="135"/>
      <c r="D1172" s="130"/>
      <c r="E1172" s="12"/>
    </row>
    <row r="1173" spans="1:5" ht="15">
      <c r="A1173" s="134"/>
      <c r="B1173" s="135" t="s">
        <v>2211</v>
      </c>
      <c r="C1173" s="133"/>
      <c r="D1173" s="130" t="s">
        <v>2212</v>
      </c>
      <c r="E1173" s="12"/>
    </row>
    <row r="1174" spans="1:5" ht="15">
      <c r="A1174" s="134"/>
      <c r="B1174" s="132"/>
      <c r="C1174" s="136" t="s">
        <v>2213</v>
      </c>
      <c r="D1174" s="137" t="s">
        <v>2214</v>
      </c>
      <c r="E1174" s="12"/>
    </row>
    <row r="1175" spans="1:5" ht="15">
      <c r="A1175" s="134"/>
      <c r="B1175" s="132"/>
      <c r="C1175" s="136" t="s">
        <v>2215</v>
      </c>
      <c r="D1175" s="137" t="s">
        <v>2216</v>
      </c>
      <c r="E1175" s="12"/>
    </row>
    <row r="1176" spans="1:5" ht="15">
      <c r="A1176" s="134"/>
      <c r="B1176" s="132"/>
      <c r="C1176" s="135"/>
      <c r="D1176" s="130"/>
      <c r="E1176" s="12"/>
    </row>
    <row r="1177" spans="1:5" ht="15">
      <c r="A1177" s="134"/>
      <c r="B1177" s="132"/>
      <c r="C1177" s="135"/>
      <c r="D1177" s="130"/>
      <c r="E1177" s="12"/>
    </row>
    <row r="1178" spans="1:5" ht="15">
      <c r="A1178" s="134"/>
      <c r="B1178" s="132"/>
      <c r="C1178" s="135"/>
      <c r="D1178" s="130"/>
      <c r="E1178" s="12"/>
    </row>
    <row r="1179" spans="1:5" ht="15">
      <c r="A1179" s="134"/>
      <c r="B1179" s="132"/>
      <c r="C1179" s="135"/>
      <c r="D1179" s="130" t="s">
        <v>2217</v>
      </c>
      <c r="E1179" s="12"/>
    </row>
    <row r="1180" spans="1:5" ht="15">
      <c r="A1180" s="134"/>
      <c r="B1180" s="132"/>
      <c r="C1180" s="136"/>
      <c r="D1180" s="137"/>
      <c r="E1180" s="12"/>
    </row>
    <row r="1181" spans="1:5" ht="15">
      <c r="A1181" s="131">
        <v>69</v>
      </c>
      <c r="B1181" s="132"/>
      <c r="C1181" s="133"/>
      <c r="D1181" s="130" t="s">
        <v>2218</v>
      </c>
      <c r="E1181" s="12"/>
    </row>
    <row r="1182" spans="1:5" ht="15">
      <c r="A1182" s="134"/>
      <c r="B1182" s="132"/>
      <c r="C1182" s="135"/>
      <c r="D1182" s="130"/>
      <c r="E1182" s="12"/>
    </row>
    <row r="1183" spans="1:5" ht="15">
      <c r="A1183" s="134"/>
      <c r="B1183" s="135" t="s">
        <v>2219</v>
      </c>
      <c r="C1183" s="133"/>
      <c r="D1183" s="130" t="s">
        <v>2220</v>
      </c>
      <c r="E1183" s="12"/>
    </row>
    <row r="1184" spans="1:5" ht="15">
      <c r="A1184" s="134"/>
      <c r="B1184" s="132"/>
      <c r="C1184" s="136" t="s">
        <v>2221</v>
      </c>
      <c r="D1184" s="137" t="s">
        <v>2220</v>
      </c>
      <c r="E1184" s="12"/>
    </row>
    <row r="1185" spans="1:5" ht="15">
      <c r="A1185" s="134"/>
      <c r="B1185" s="132"/>
      <c r="C1185" s="135"/>
      <c r="D1185" s="130"/>
      <c r="E1185" s="12"/>
    </row>
    <row r="1186" spans="1:5" ht="15">
      <c r="A1186" s="134"/>
      <c r="B1186" s="135" t="s">
        <v>2222</v>
      </c>
      <c r="C1186" s="133"/>
      <c r="D1186" s="130" t="s">
        <v>2223</v>
      </c>
      <c r="E1186" s="12"/>
    </row>
    <row r="1187" spans="1:5" ht="15">
      <c r="A1187" s="134"/>
      <c r="B1187" s="132"/>
      <c r="C1187" s="136" t="s">
        <v>2224</v>
      </c>
      <c r="D1187" s="140" t="s">
        <v>2223</v>
      </c>
      <c r="E1187" s="12"/>
    </row>
    <row r="1188" spans="1:5" ht="15">
      <c r="A1188" s="134"/>
      <c r="B1188" s="132"/>
      <c r="C1188" s="135"/>
      <c r="D1188" s="130"/>
      <c r="E1188" s="12"/>
    </row>
    <row r="1189" spans="1:5" ht="15">
      <c r="A1189" s="131">
        <v>70</v>
      </c>
      <c r="B1189" s="132"/>
      <c r="C1189" s="133"/>
      <c r="D1189" s="130" t="s">
        <v>2225</v>
      </c>
      <c r="E1189" s="12"/>
    </row>
    <row r="1190" spans="1:5" ht="15">
      <c r="A1190" s="134"/>
      <c r="B1190" s="132"/>
      <c r="C1190" s="135"/>
      <c r="D1190" s="130"/>
      <c r="E1190" s="12"/>
    </row>
    <row r="1191" spans="1:5" ht="15">
      <c r="A1191" s="134"/>
      <c r="B1191" s="135" t="s">
        <v>2226</v>
      </c>
      <c r="C1191" s="133"/>
      <c r="D1191" s="161" t="s">
        <v>2227</v>
      </c>
      <c r="E1191" s="12"/>
    </row>
    <row r="1192" spans="1:5" ht="15">
      <c r="A1192" s="134"/>
      <c r="B1192" s="132"/>
      <c r="C1192" s="136" t="s">
        <v>2228</v>
      </c>
      <c r="D1192" s="137" t="s">
        <v>2227</v>
      </c>
      <c r="E1192" s="12"/>
    </row>
    <row r="1193" spans="1:5" ht="15">
      <c r="A1193" s="134"/>
      <c r="B1193" s="132"/>
      <c r="C1193" s="135"/>
      <c r="D1193" s="130"/>
      <c r="E1193" s="12"/>
    </row>
    <row r="1194" spans="1:5" ht="15">
      <c r="A1194" s="134"/>
      <c r="B1194" s="135" t="s">
        <v>2229</v>
      </c>
      <c r="C1194" s="133"/>
      <c r="D1194" s="130" t="s">
        <v>2230</v>
      </c>
      <c r="E1194" s="12"/>
    </row>
    <row r="1195" spans="1:5" ht="15">
      <c r="A1195" s="134"/>
      <c r="B1195" s="132"/>
      <c r="C1195" s="136" t="s">
        <v>2231</v>
      </c>
      <c r="D1195" s="140" t="s">
        <v>2232</v>
      </c>
      <c r="E1195" s="12"/>
    </row>
    <row r="1196" spans="1:5" ht="15">
      <c r="A1196" s="134"/>
      <c r="B1196" s="132"/>
      <c r="C1196" s="136" t="s">
        <v>2233</v>
      </c>
      <c r="D1196" s="137" t="s">
        <v>2234</v>
      </c>
      <c r="E1196" s="12"/>
    </row>
    <row r="1197" spans="1:5" ht="15">
      <c r="A1197" s="134"/>
      <c r="B1197" s="132"/>
      <c r="C1197" s="135"/>
      <c r="D1197" s="130"/>
      <c r="E1197" s="12"/>
    </row>
    <row r="1198" spans="1:5" ht="15">
      <c r="A1198" s="131">
        <v>71</v>
      </c>
      <c r="B1198" s="132"/>
      <c r="C1198" s="133"/>
      <c r="D1198" s="130" t="s">
        <v>2235</v>
      </c>
      <c r="E1198" s="12"/>
    </row>
    <row r="1199" spans="1:5" ht="15">
      <c r="A1199" s="134"/>
      <c r="B1199" s="132"/>
      <c r="C1199" s="135"/>
      <c r="D1199" s="130"/>
      <c r="E1199" s="12"/>
    </row>
    <row r="1200" spans="1:5" ht="30">
      <c r="A1200" s="134"/>
      <c r="B1200" s="135" t="s">
        <v>2236</v>
      </c>
      <c r="C1200" s="133"/>
      <c r="D1200" s="130" t="s">
        <v>2237</v>
      </c>
      <c r="E1200" s="12"/>
    </row>
    <row r="1201" spans="1:5" ht="15">
      <c r="A1201" s="134"/>
      <c r="B1201" s="132"/>
      <c r="C1201" s="136" t="s">
        <v>2238</v>
      </c>
      <c r="D1201" s="137" t="s">
        <v>2239</v>
      </c>
      <c r="E1201" s="12"/>
    </row>
    <row r="1202" spans="1:5" ht="15">
      <c r="A1202" s="134"/>
      <c r="B1202" s="132"/>
      <c r="C1202" s="136" t="s">
        <v>2240</v>
      </c>
      <c r="D1202" s="137" t="s">
        <v>2241</v>
      </c>
      <c r="E1202" s="12"/>
    </row>
    <row r="1203" spans="1:5" ht="15">
      <c r="A1203" s="134"/>
      <c r="B1203" s="132"/>
      <c r="C1203" s="136" t="s">
        <v>2242</v>
      </c>
      <c r="D1203" s="137" t="s">
        <v>2243</v>
      </c>
      <c r="E1203" s="12"/>
    </row>
    <row r="1204" spans="1:5" ht="15">
      <c r="A1204" s="134"/>
      <c r="B1204" s="132"/>
      <c r="C1204" s="136" t="s">
        <v>2244</v>
      </c>
      <c r="D1204" s="137" t="s">
        <v>2245</v>
      </c>
      <c r="E1204" s="12"/>
    </row>
    <row r="1205" spans="1:5" ht="15">
      <c r="A1205" s="134"/>
      <c r="B1205" s="136"/>
      <c r="C1205" s="133" t="s">
        <v>2246</v>
      </c>
      <c r="D1205" s="137" t="s">
        <v>2247</v>
      </c>
      <c r="E1205" s="12"/>
    </row>
    <row r="1206" spans="1:5" ht="15">
      <c r="A1206" s="134"/>
      <c r="B1206" s="136"/>
      <c r="C1206" s="133" t="s">
        <v>2248</v>
      </c>
      <c r="D1206" s="137" t="s">
        <v>2249</v>
      </c>
      <c r="E1206" s="12"/>
    </row>
    <row r="1207" spans="1:5" ht="15">
      <c r="A1207" s="134"/>
      <c r="B1207" s="136"/>
      <c r="C1207" s="133"/>
      <c r="D1207" s="137"/>
      <c r="E1207" s="12"/>
    </row>
    <row r="1208" spans="1:5" ht="15">
      <c r="A1208" s="134"/>
      <c r="B1208" s="135" t="s">
        <v>2250</v>
      </c>
      <c r="C1208" s="133"/>
      <c r="D1208" s="130" t="s">
        <v>2251</v>
      </c>
      <c r="E1208" s="12"/>
    </row>
    <row r="1209" spans="1:5" ht="15">
      <c r="A1209" s="134"/>
      <c r="B1209" s="132"/>
      <c r="C1209" s="136" t="s">
        <v>2252</v>
      </c>
      <c r="D1209" s="137" t="s">
        <v>2251</v>
      </c>
      <c r="E1209" s="12"/>
    </row>
    <row r="1210" spans="1:5" ht="15">
      <c r="A1210" s="134"/>
      <c r="B1210" s="132"/>
      <c r="C1210" s="136" t="s">
        <v>2253</v>
      </c>
      <c r="D1210" s="137" t="s">
        <v>2254</v>
      </c>
      <c r="E1210" s="12"/>
    </row>
    <row r="1211" spans="1:5" ht="30">
      <c r="A1211" s="134"/>
      <c r="B1211" s="132"/>
      <c r="C1211" s="136" t="s">
        <v>2255</v>
      </c>
      <c r="D1211" s="137" t="s">
        <v>2256</v>
      </c>
      <c r="E1211" s="12"/>
    </row>
    <row r="1212" spans="1:5" ht="15">
      <c r="A1212" s="134"/>
      <c r="B1212" s="132"/>
      <c r="C1212" s="135"/>
      <c r="D1212" s="130"/>
      <c r="E1212" s="12"/>
    </row>
    <row r="1213" spans="1:5" ht="15">
      <c r="A1213" s="131">
        <v>72</v>
      </c>
      <c r="B1213" s="132"/>
      <c r="C1213" s="133"/>
      <c r="D1213" s="130" t="s">
        <v>2257</v>
      </c>
      <c r="E1213" s="12"/>
    </row>
    <row r="1214" spans="1:5" ht="15">
      <c r="A1214" s="134"/>
      <c r="B1214" s="132"/>
      <c r="C1214" s="135"/>
      <c r="D1214" s="130"/>
      <c r="E1214" s="12"/>
    </row>
    <row r="1215" spans="1:5" ht="15">
      <c r="A1215" s="134"/>
      <c r="B1215" s="135" t="s">
        <v>2258</v>
      </c>
      <c r="C1215" s="133"/>
      <c r="D1215" s="130" t="s">
        <v>2259</v>
      </c>
      <c r="E1215" s="12"/>
    </row>
    <row r="1216" spans="1:5" ht="15">
      <c r="A1216" s="134"/>
      <c r="B1216" s="132"/>
      <c r="C1216" s="136" t="s">
        <v>2260</v>
      </c>
      <c r="D1216" s="137" t="s">
        <v>2261</v>
      </c>
      <c r="E1216" s="12"/>
    </row>
    <row r="1217" spans="1:5" ht="15">
      <c r="A1217" s="134"/>
      <c r="B1217" s="132"/>
      <c r="C1217" s="136" t="s">
        <v>2262</v>
      </c>
      <c r="D1217" s="137" t="s">
        <v>2263</v>
      </c>
      <c r="E1217" s="12"/>
    </row>
    <row r="1218" spans="1:5" ht="15">
      <c r="A1218" s="134"/>
      <c r="B1218" s="132"/>
      <c r="C1218" s="136" t="s">
        <v>2264</v>
      </c>
      <c r="D1218" s="137" t="s">
        <v>2265</v>
      </c>
      <c r="E1218" s="12"/>
    </row>
    <row r="1219" spans="1:5" ht="15">
      <c r="A1219" s="134"/>
      <c r="B1219" s="132"/>
      <c r="C1219" s="136" t="s">
        <v>2266</v>
      </c>
      <c r="D1219" s="137" t="s">
        <v>2267</v>
      </c>
      <c r="E1219" s="12"/>
    </row>
    <row r="1220" spans="1:5" ht="15">
      <c r="A1220" s="134"/>
      <c r="B1220" s="132"/>
      <c r="C1220" s="136" t="s">
        <v>2268</v>
      </c>
      <c r="D1220" s="137" t="s">
        <v>2269</v>
      </c>
      <c r="E1220" s="12"/>
    </row>
    <row r="1221" spans="1:5" ht="15">
      <c r="A1221" s="134"/>
      <c r="B1221" s="132"/>
      <c r="C1221" s="135"/>
      <c r="D1221" s="130"/>
      <c r="E1221" s="12"/>
    </row>
    <row r="1222" spans="1:5" ht="15">
      <c r="A1222" s="134"/>
      <c r="B1222" s="135" t="s">
        <v>2270</v>
      </c>
      <c r="C1222" s="133"/>
      <c r="D1222" s="130" t="s">
        <v>2271</v>
      </c>
      <c r="E1222" s="12"/>
    </row>
    <row r="1223" spans="1:5" ht="15">
      <c r="A1223" s="134"/>
      <c r="B1223" s="132"/>
      <c r="C1223" s="136" t="s">
        <v>2272</v>
      </c>
      <c r="D1223" s="137" t="s">
        <v>2271</v>
      </c>
      <c r="E1223" s="12"/>
    </row>
    <row r="1224" spans="1:5" ht="15">
      <c r="A1224" s="134"/>
      <c r="B1224" s="132"/>
      <c r="C1224" s="135"/>
      <c r="D1224" s="130"/>
      <c r="E1224" s="12"/>
    </row>
    <row r="1225" spans="1:5" ht="15">
      <c r="A1225" s="131">
        <v>73</v>
      </c>
      <c r="B1225" s="132"/>
      <c r="C1225" s="133"/>
      <c r="D1225" s="130" t="s">
        <v>2273</v>
      </c>
      <c r="E1225" s="12"/>
    </row>
    <row r="1226" spans="1:5" ht="15">
      <c r="A1226" s="134"/>
      <c r="B1226" s="132"/>
      <c r="C1226" s="135"/>
      <c r="D1226" s="130"/>
      <c r="E1226" s="12"/>
    </row>
    <row r="1227" spans="1:5" ht="15">
      <c r="A1227" s="134"/>
      <c r="B1227" s="135" t="s">
        <v>2274</v>
      </c>
      <c r="C1227" s="133"/>
      <c r="D1227" s="130" t="s">
        <v>2275</v>
      </c>
      <c r="E1227" s="12"/>
    </row>
    <row r="1228" spans="1:5" ht="15">
      <c r="A1228" s="134"/>
      <c r="B1228" s="132"/>
      <c r="C1228" s="136" t="s">
        <v>2276</v>
      </c>
      <c r="D1228" s="137" t="s">
        <v>2277</v>
      </c>
      <c r="E1228" s="12"/>
    </row>
    <row r="1229" spans="1:5" ht="15">
      <c r="A1229" s="134"/>
      <c r="B1229" s="132"/>
      <c r="C1229" s="136" t="s">
        <v>2278</v>
      </c>
      <c r="D1229" s="137" t="s">
        <v>2279</v>
      </c>
      <c r="E1229" s="12"/>
    </row>
    <row r="1230" spans="1:5" ht="15">
      <c r="A1230" s="134"/>
      <c r="B1230" s="132"/>
      <c r="C1230" s="135"/>
      <c r="D1230" s="130"/>
      <c r="E1230" s="12"/>
    </row>
    <row r="1231" spans="1:5" ht="15">
      <c r="A1231" s="134"/>
      <c r="B1231" s="135" t="s">
        <v>2280</v>
      </c>
      <c r="C1231" s="133"/>
      <c r="D1231" s="130" t="s">
        <v>2281</v>
      </c>
      <c r="E1231" s="12"/>
    </row>
    <row r="1232" spans="1:5" ht="15">
      <c r="A1232" s="134"/>
      <c r="B1232" s="132"/>
      <c r="C1232" s="136" t="s">
        <v>2282</v>
      </c>
      <c r="D1232" s="137" t="s">
        <v>2281</v>
      </c>
      <c r="E1232" s="12"/>
    </row>
    <row r="1233" spans="1:5" ht="15">
      <c r="A1233" s="134"/>
      <c r="B1233" s="132"/>
      <c r="C1233" s="135"/>
      <c r="D1233" s="130"/>
      <c r="E1233" s="12"/>
    </row>
    <row r="1234" spans="1:5" ht="15">
      <c r="A1234" s="131">
        <v>74</v>
      </c>
      <c r="B1234" s="132"/>
      <c r="C1234" s="133"/>
      <c r="D1234" s="130" t="s">
        <v>2283</v>
      </c>
      <c r="E1234" s="12"/>
    </row>
    <row r="1235" spans="1:5" ht="15">
      <c r="A1235" s="134"/>
      <c r="B1235" s="132"/>
      <c r="C1235" s="135"/>
      <c r="D1235" s="130"/>
      <c r="E1235" s="12"/>
    </row>
    <row r="1236" spans="1:5" ht="15">
      <c r="A1236" s="134"/>
      <c r="B1236" s="135" t="s">
        <v>2284</v>
      </c>
      <c r="C1236" s="133"/>
      <c r="D1236" s="130" t="s">
        <v>2285</v>
      </c>
      <c r="E1236" s="12"/>
    </row>
    <row r="1237" spans="1:5" ht="15">
      <c r="A1237" s="134"/>
      <c r="B1237" s="132"/>
      <c r="C1237" s="136" t="s">
        <v>2286</v>
      </c>
      <c r="D1237" s="137" t="s">
        <v>2285</v>
      </c>
      <c r="E1237" s="12"/>
    </row>
    <row r="1238" spans="1:5" ht="15">
      <c r="A1238" s="134"/>
      <c r="B1238" s="132"/>
      <c r="C1238" s="135"/>
      <c r="D1238" s="130"/>
      <c r="E1238" s="12"/>
    </row>
    <row r="1239" spans="1:5" ht="15">
      <c r="A1239" s="134"/>
      <c r="B1239" s="135" t="s">
        <v>2287</v>
      </c>
      <c r="C1239" s="133"/>
      <c r="D1239" s="130" t="s">
        <v>2288</v>
      </c>
      <c r="E1239" s="12"/>
    </row>
    <row r="1240" spans="1:5" ht="15">
      <c r="A1240" s="134"/>
      <c r="B1240" s="132"/>
      <c r="C1240" s="136" t="s">
        <v>2289</v>
      </c>
      <c r="D1240" s="137" t="s">
        <v>2288</v>
      </c>
      <c r="E1240" s="12"/>
    </row>
    <row r="1241" spans="1:5" ht="15">
      <c r="A1241" s="134"/>
      <c r="B1241" s="132"/>
      <c r="C1241" s="136"/>
      <c r="D1241" s="137"/>
      <c r="E1241" s="12"/>
    </row>
    <row r="1242" spans="1:5" ht="15">
      <c r="A1242" s="134"/>
      <c r="B1242" s="135" t="s">
        <v>2290</v>
      </c>
      <c r="C1242" s="133"/>
      <c r="D1242" s="130" t="s">
        <v>2291</v>
      </c>
      <c r="E1242" s="12"/>
    </row>
    <row r="1243" spans="1:5" ht="15">
      <c r="A1243" s="134"/>
      <c r="B1243" s="132"/>
      <c r="C1243" s="136" t="s">
        <v>2292</v>
      </c>
      <c r="D1243" s="137" t="s">
        <v>2291</v>
      </c>
      <c r="E1243" s="12"/>
    </row>
    <row r="1244" spans="1:5" ht="15">
      <c r="A1244" s="134"/>
      <c r="B1244" s="132"/>
      <c r="C1244" s="135"/>
      <c r="D1244" s="130"/>
      <c r="E1244" s="12"/>
    </row>
    <row r="1245" spans="1:5" s="14" customFormat="1" ht="15">
      <c r="A1245" s="143"/>
      <c r="B1245" s="145" t="s">
        <v>2293</v>
      </c>
      <c r="C1245" s="144"/>
      <c r="D1245" s="146" t="s">
        <v>2294</v>
      </c>
      <c r="E1245" s="15"/>
    </row>
    <row r="1246" spans="1:5" s="14" customFormat="1" ht="15">
      <c r="A1246" s="143"/>
      <c r="B1246" s="144"/>
      <c r="C1246" s="148" t="s">
        <v>2295</v>
      </c>
      <c r="D1246" s="149" t="s">
        <v>2294</v>
      </c>
      <c r="E1246" s="15"/>
    </row>
    <row r="1247" spans="1:5" s="14" customFormat="1" ht="15">
      <c r="A1247" s="143"/>
      <c r="B1247" s="144"/>
      <c r="C1247" s="148" t="s">
        <v>2296</v>
      </c>
      <c r="D1247" s="149" t="s">
        <v>2297</v>
      </c>
      <c r="E1247" s="15"/>
    </row>
    <row r="1248" spans="1:5" s="14" customFormat="1" ht="15">
      <c r="A1248" s="143"/>
      <c r="B1248" s="144"/>
      <c r="C1248" s="148" t="s">
        <v>2298</v>
      </c>
      <c r="D1248" s="149" t="s">
        <v>2299</v>
      </c>
      <c r="E1248" s="15"/>
    </row>
    <row r="1249" spans="1:5" s="14" customFormat="1" ht="15">
      <c r="A1249" s="143"/>
      <c r="B1249" s="144"/>
      <c r="C1249" s="148" t="s">
        <v>2300</v>
      </c>
      <c r="D1249" s="149" t="s">
        <v>2301</v>
      </c>
      <c r="E1249" s="15"/>
    </row>
    <row r="1250" spans="1:5" ht="15">
      <c r="A1250" s="134"/>
      <c r="B1250" s="132"/>
      <c r="C1250" s="135"/>
      <c r="D1250" s="130"/>
      <c r="E1250" s="12"/>
    </row>
    <row r="1251" spans="1:5" ht="15">
      <c r="A1251" s="131">
        <v>75</v>
      </c>
      <c r="B1251" s="132"/>
      <c r="C1251" s="133"/>
      <c r="D1251" s="130" t="s">
        <v>2302</v>
      </c>
      <c r="E1251" s="12"/>
    </row>
    <row r="1252" spans="1:5" ht="15">
      <c r="A1252" s="134"/>
      <c r="B1252" s="132"/>
      <c r="C1252" s="135"/>
      <c r="D1252" s="130"/>
      <c r="E1252" s="12"/>
    </row>
    <row r="1253" spans="1:5" ht="15">
      <c r="A1253" s="134"/>
      <c r="B1253" s="135" t="s">
        <v>2303</v>
      </c>
      <c r="C1253" s="133"/>
      <c r="D1253" s="130" t="s">
        <v>2302</v>
      </c>
      <c r="E1253" s="12"/>
    </row>
    <row r="1254" spans="1:5" ht="15">
      <c r="A1254" s="134"/>
      <c r="B1254" s="132"/>
      <c r="C1254" s="136" t="s">
        <v>2304</v>
      </c>
      <c r="D1254" s="137" t="s">
        <v>2302</v>
      </c>
      <c r="E1254" s="12"/>
    </row>
    <row r="1255" spans="1:5" ht="15">
      <c r="A1255" s="134"/>
      <c r="B1255" s="132"/>
      <c r="C1255" s="135"/>
      <c r="D1255" s="130"/>
      <c r="E1255" s="12"/>
    </row>
    <row r="1256" spans="1:5" ht="15">
      <c r="A1256" s="134"/>
      <c r="B1256" s="132"/>
      <c r="C1256" s="135"/>
      <c r="D1256" s="130"/>
      <c r="E1256" s="12"/>
    </row>
    <row r="1257" spans="1:5" ht="15">
      <c r="A1257" s="134"/>
      <c r="B1257" s="132"/>
      <c r="C1257" s="135"/>
      <c r="D1257" s="130" t="s">
        <v>2305</v>
      </c>
      <c r="E1257" s="12"/>
    </row>
    <row r="1258" spans="1:5" ht="15">
      <c r="A1258" s="134"/>
      <c r="B1258" s="132"/>
      <c r="C1258" s="136"/>
      <c r="D1258" s="137"/>
      <c r="E1258" s="12"/>
    </row>
    <row r="1259" spans="1:5" ht="15">
      <c r="A1259" s="131">
        <v>77</v>
      </c>
      <c r="B1259" s="132"/>
      <c r="C1259" s="133"/>
      <c r="D1259" s="130" t="s">
        <v>2306</v>
      </c>
      <c r="E1259" s="12"/>
    </row>
    <row r="1260" spans="1:5" ht="15">
      <c r="A1260" s="134"/>
      <c r="B1260" s="132"/>
      <c r="C1260" s="135"/>
      <c r="D1260" s="130"/>
      <c r="E1260" s="12"/>
    </row>
    <row r="1261" spans="1:5" ht="15">
      <c r="A1261" s="134"/>
      <c r="B1261" s="132" t="s">
        <v>2307</v>
      </c>
      <c r="C1261" s="133"/>
      <c r="D1261" s="130" t="s">
        <v>2308</v>
      </c>
      <c r="E1261" s="12"/>
    </row>
    <row r="1262" spans="1:5" ht="30">
      <c r="A1262" s="134"/>
      <c r="B1262" s="136"/>
      <c r="C1262" s="136" t="s">
        <v>2309</v>
      </c>
      <c r="D1262" s="137" t="s">
        <v>2310</v>
      </c>
      <c r="E1262" s="12"/>
    </row>
    <row r="1263" spans="1:5" ht="15">
      <c r="A1263" s="134"/>
      <c r="B1263" s="132"/>
      <c r="C1263" s="136" t="s">
        <v>2311</v>
      </c>
      <c r="D1263" s="137" t="s">
        <v>2312</v>
      </c>
      <c r="E1263" s="12"/>
    </row>
    <row r="1264" spans="1:5" ht="15">
      <c r="A1264" s="134"/>
      <c r="B1264" s="132"/>
      <c r="C1264" s="136"/>
      <c r="D1264" s="137"/>
      <c r="E1264" s="12"/>
    </row>
    <row r="1265" spans="1:5" ht="30">
      <c r="A1265" s="134"/>
      <c r="B1265" s="135" t="s">
        <v>2313</v>
      </c>
      <c r="C1265" s="133"/>
      <c r="D1265" s="130" t="s">
        <v>2314</v>
      </c>
      <c r="E1265" s="12"/>
    </row>
    <row r="1266" spans="1:5" ht="15">
      <c r="A1266" s="134"/>
      <c r="B1266" s="132"/>
      <c r="C1266" s="136" t="s">
        <v>2315</v>
      </c>
      <c r="D1266" s="137" t="s">
        <v>2316</v>
      </c>
      <c r="E1266" s="12"/>
    </row>
    <row r="1267" spans="1:5" ht="15">
      <c r="A1267" s="134"/>
      <c r="B1267" s="132"/>
      <c r="C1267" s="136" t="s">
        <v>2317</v>
      </c>
      <c r="D1267" s="137" t="s">
        <v>2318</v>
      </c>
      <c r="E1267" s="12"/>
    </row>
    <row r="1268" spans="1:5" ht="30">
      <c r="A1268" s="134"/>
      <c r="B1268" s="132"/>
      <c r="C1268" s="136" t="s">
        <v>2319</v>
      </c>
      <c r="D1268" s="137" t="s">
        <v>2320</v>
      </c>
      <c r="E1268" s="12"/>
    </row>
    <row r="1269" spans="1:5" ht="15">
      <c r="A1269" s="134"/>
      <c r="B1269" s="132"/>
      <c r="C1269" s="135"/>
      <c r="D1269" s="130"/>
      <c r="E1269" s="12"/>
    </row>
    <row r="1270" spans="1:5" ht="15">
      <c r="A1270" s="134"/>
      <c r="B1270" s="135" t="s">
        <v>2321</v>
      </c>
      <c r="C1270" s="133"/>
      <c r="D1270" s="130" t="s">
        <v>2322</v>
      </c>
      <c r="E1270" s="12"/>
    </row>
    <row r="1271" spans="1:5" ht="15">
      <c r="A1271" s="134"/>
      <c r="B1271" s="132"/>
      <c r="C1271" s="136" t="s">
        <v>2323</v>
      </c>
      <c r="D1271" s="137" t="s">
        <v>2324</v>
      </c>
      <c r="E1271" s="12"/>
    </row>
    <row r="1272" spans="1:5" ht="15">
      <c r="A1272" s="134"/>
      <c r="B1272" s="132"/>
      <c r="C1272" s="136" t="s">
        <v>2325</v>
      </c>
      <c r="D1272" s="137" t="s">
        <v>2326</v>
      </c>
      <c r="E1272" s="12"/>
    </row>
    <row r="1273" spans="1:5" ht="15">
      <c r="A1273" s="134"/>
      <c r="B1273" s="132"/>
      <c r="C1273" s="136" t="s">
        <v>2327</v>
      </c>
      <c r="D1273" s="137" t="s">
        <v>2328</v>
      </c>
      <c r="E1273" s="12"/>
    </row>
    <row r="1274" spans="1:5" ht="15">
      <c r="A1274" s="134"/>
      <c r="B1274" s="132"/>
      <c r="C1274" s="136" t="s">
        <v>2329</v>
      </c>
      <c r="D1274" s="137" t="s">
        <v>2330</v>
      </c>
      <c r="E1274" s="12"/>
    </row>
    <row r="1275" spans="1:5" ht="15">
      <c r="A1275" s="134"/>
      <c r="B1275" s="132"/>
      <c r="C1275" s="136" t="s">
        <v>2331</v>
      </c>
      <c r="D1275" s="137" t="s">
        <v>2332</v>
      </c>
      <c r="E1275" s="12"/>
    </row>
    <row r="1276" spans="1:5" ht="15">
      <c r="A1276" s="134"/>
      <c r="B1276" s="132"/>
      <c r="C1276" s="136" t="s">
        <v>2333</v>
      </c>
      <c r="D1276" s="137" t="s">
        <v>2334</v>
      </c>
      <c r="E1276" s="12"/>
    </row>
    <row r="1277" spans="1:5" ht="15">
      <c r="A1277" s="134"/>
      <c r="B1277" s="132"/>
      <c r="C1277" s="135"/>
      <c r="D1277" s="130"/>
      <c r="E1277" s="12"/>
    </row>
    <row r="1278" spans="1:5" ht="30">
      <c r="A1278" s="134"/>
      <c r="B1278" s="135" t="s">
        <v>2335</v>
      </c>
      <c r="C1278" s="133"/>
      <c r="D1278" s="130" t="s">
        <v>2336</v>
      </c>
      <c r="E1278" s="12"/>
    </row>
    <row r="1279" spans="1:5" ht="30">
      <c r="A1279" s="134"/>
      <c r="B1279" s="132"/>
      <c r="C1279" s="136" t="s">
        <v>2337</v>
      </c>
      <c r="D1279" s="140" t="s">
        <v>2336</v>
      </c>
      <c r="E1279" s="12"/>
    </row>
    <row r="1280" spans="1:5" ht="15">
      <c r="A1280" s="134"/>
      <c r="B1280" s="132"/>
      <c r="C1280" s="135"/>
      <c r="D1280" s="130"/>
      <c r="E1280" s="12"/>
    </row>
    <row r="1281" spans="1:5" ht="15">
      <c r="A1281" s="131">
        <v>78</v>
      </c>
      <c r="B1281" s="132"/>
      <c r="C1281" s="133"/>
      <c r="D1281" s="130" t="s">
        <v>2338</v>
      </c>
      <c r="E1281" s="12"/>
    </row>
    <row r="1282" spans="1:5" ht="15">
      <c r="A1282" s="134"/>
      <c r="B1282" s="132"/>
      <c r="C1282" s="135"/>
      <c r="D1282" s="130"/>
      <c r="E1282" s="12"/>
    </row>
    <row r="1283" spans="1:5" ht="15">
      <c r="A1283" s="134"/>
      <c r="B1283" s="135" t="s">
        <v>2339</v>
      </c>
      <c r="C1283" s="133"/>
      <c r="D1283" s="130" t="s">
        <v>2340</v>
      </c>
      <c r="E1283" s="12"/>
    </row>
    <row r="1284" spans="1:5" ht="15">
      <c r="A1284" s="134"/>
      <c r="B1284" s="132"/>
      <c r="C1284" s="136" t="s">
        <v>2341</v>
      </c>
      <c r="D1284" s="137" t="s">
        <v>2340</v>
      </c>
      <c r="E1284" s="12"/>
    </row>
    <row r="1285" spans="1:5" ht="15">
      <c r="A1285" s="134"/>
      <c r="B1285" s="132"/>
      <c r="C1285" s="135"/>
      <c r="D1285" s="130"/>
      <c r="E1285" s="12"/>
    </row>
    <row r="1286" spans="1:5" ht="15">
      <c r="A1286" s="134"/>
      <c r="B1286" s="151" t="s">
        <v>2342</v>
      </c>
      <c r="C1286" s="133"/>
      <c r="D1286" s="130" t="s">
        <v>2343</v>
      </c>
      <c r="E1286" s="12"/>
    </row>
    <row r="1287" spans="1:5" ht="15">
      <c r="A1287" s="134"/>
      <c r="B1287" s="136"/>
      <c r="C1287" s="136" t="s">
        <v>2344</v>
      </c>
      <c r="D1287" s="137" t="s">
        <v>2343</v>
      </c>
      <c r="E1287" s="12"/>
    </row>
    <row r="1288" spans="1:5" ht="15">
      <c r="A1288" s="134"/>
      <c r="B1288" s="132"/>
      <c r="C1288" s="135"/>
      <c r="D1288" s="130"/>
      <c r="E1288" s="12"/>
    </row>
    <row r="1289" spans="1:5" ht="15">
      <c r="A1289" s="134"/>
      <c r="B1289" s="135" t="s">
        <v>2345</v>
      </c>
      <c r="C1289" s="133"/>
      <c r="D1289" s="130" t="s">
        <v>2346</v>
      </c>
      <c r="E1289" s="12"/>
    </row>
    <row r="1290" spans="1:5" ht="15">
      <c r="A1290" s="134"/>
      <c r="B1290" s="132"/>
      <c r="C1290" s="136" t="s">
        <v>2347</v>
      </c>
      <c r="D1290" s="140" t="s">
        <v>2348</v>
      </c>
      <c r="E1290" s="12"/>
    </row>
    <row r="1291" spans="1:5" ht="15">
      <c r="A1291" s="134"/>
      <c r="B1291" s="132"/>
      <c r="C1291" s="135"/>
      <c r="D1291" s="130"/>
      <c r="E1291" s="12"/>
    </row>
    <row r="1292" spans="1:5" ht="30">
      <c r="A1292" s="131">
        <v>79</v>
      </c>
      <c r="B1292" s="132"/>
      <c r="C1292" s="133"/>
      <c r="D1292" s="130" t="s">
        <v>2349</v>
      </c>
      <c r="E1292" s="12"/>
    </row>
    <row r="1293" spans="1:5" ht="15">
      <c r="A1293" s="134"/>
      <c r="B1293" s="132"/>
      <c r="C1293" s="135"/>
      <c r="D1293" s="130"/>
      <c r="E1293" s="12"/>
    </row>
    <row r="1294" spans="1:5" ht="15">
      <c r="A1294" s="134"/>
      <c r="B1294" s="135" t="s">
        <v>2350</v>
      </c>
      <c r="C1294" s="133"/>
      <c r="D1294" s="130" t="s">
        <v>2351</v>
      </c>
      <c r="E1294" s="12"/>
    </row>
    <row r="1295" spans="1:5" ht="15">
      <c r="A1295" s="134"/>
      <c r="B1295" s="132"/>
      <c r="C1295" s="136" t="s">
        <v>2352</v>
      </c>
      <c r="D1295" s="137" t="s">
        <v>2353</v>
      </c>
      <c r="E1295" s="12"/>
    </row>
    <row r="1296" spans="1:5" ht="15">
      <c r="A1296" s="134"/>
      <c r="B1296" s="132"/>
      <c r="C1296" s="136" t="s">
        <v>2354</v>
      </c>
      <c r="D1296" s="137" t="s">
        <v>2355</v>
      </c>
      <c r="E1296" s="12"/>
    </row>
    <row r="1297" spans="1:5" ht="15">
      <c r="A1297" s="134"/>
      <c r="B1297" s="132"/>
      <c r="C1297" s="135"/>
      <c r="D1297" s="130"/>
      <c r="E1297" s="12"/>
    </row>
    <row r="1298" spans="1:5" ht="15">
      <c r="A1298" s="134"/>
      <c r="B1298" s="135" t="s">
        <v>2356</v>
      </c>
      <c r="C1298" s="133"/>
      <c r="D1298" s="130" t="s">
        <v>2357</v>
      </c>
      <c r="E1298" s="12"/>
    </row>
    <row r="1299" spans="1:5" ht="15">
      <c r="A1299" s="134"/>
      <c r="B1299" s="132"/>
      <c r="C1299" s="136" t="s">
        <v>2358</v>
      </c>
      <c r="D1299" s="140" t="s">
        <v>2357</v>
      </c>
      <c r="E1299" s="12"/>
    </row>
    <row r="1300" spans="1:5" ht="15">
      <c r="A1300" s="134"/>
      <c r="B1300" s="132"/>
      <c r="C1300" s="167" t="s">
        <v>2359</v>
      </c>
      <c r="D1300" s="137" t="s">
        <v>2360</v>
      </c>
      <c r="E1300" s="12"/>
    </row>
    <row r="1301" spans="1:5" ht="15">
      <c r="A1301" s="134"/>
      <c r="B1301" s="132"/>
      <c r="C1301" s="136" t="s">
        <v>2361</v>
      </c>
      <c r="D1301" s="137" t="s">
        <v>2362</v>
      </c>
      <c r="E1301" s="12"/>
    </row>
    <row r="1302" spans="1:5" ht="15">
      <c r="A1302" s="134"/>
      <c r="B1302" s="132"/>
      <c r="C1302" s="135"/>
      <c r="D1302" s="130"/>
      <c r="E1302" s="12"/>
    </row>
    <row r="1303" spans="1:5" ht="15">
      <c r="A1303" s="131">
        <v>80</v>
      </c>
      <c r="B1303" s="132"/>
      <c r="C1303" s="133"/>
      <c r="D1303" s="130" t="s">
        <v>2363</v>
      </c>
      <c r="E1303" s="12"/>
    </row>
    <row r="1304" spans="1:5" ht="15">
      <c r="A1304" s="134"/>
      <c r="B1304" s="132"/>
      <c r="C1304" s="135"/>
      <c r="D1304" s="130"/>
      <c r="E1304" s="12"/>
    </row>
    <row r="1305" spans="1:5" ht="15">
      <c r="A1305" s="134"/>
      <c r="B1305" s="135" t="s">
        <v>2364</v>
      </c>
      <c r="C1305" s="133"/>
      <c r="D1305" s="130" t="s">
        <v>2365</v>
      </c>
      <c r="E1305" s="12"/>
    </row>
    <row r="1306" spans="1:5" ht="15">
      <c r="A1306" s="134"/>
      <c r="B1306" s="132"/>
      <c r="C1306" s="136" t="s">
        <v>2366</v>
      </c>
      <c r="D1306" s="137" t="s">
        <v>2365</v>
      </c>
      <c r="E1306" s="12"/>
    </row>
    <row r="1307" spans="1:5" ht="15">
      <c r="A1307" s="134"/>
      <c r="B1307" s="132"/>
      <c r="C1307" s="135"/>
      <c r="D1307" s="130"/>
      <c r="E1307" s="12"/>
    </row>
    <row r="1308" spans="1:5" ht="15">
      <c r="A1308" s="134"/>
      <c r="B1308" s="135" t="s">
        <v>2367</v>
      </c>
      <c r="C1308" s="133"/>
      <c r="D1308" s="130" t="s">
        <v>2368</v>
      </c>
      <c r="E1308" s="12"/>
    </row>
    <row r="1309" spans="1:5" ht="15">
      <c r="A1309" s="134"/>
      <c r="B1309" s="132"/>
      <c r="C1309" s="136" t="s">
        <v>2369</v>
      </c>
      <c r="D1309" s="140" t="s">
        <v>2368</v>
      </c>
      <c r="E1309" s="12"/>
    </row>
    <row r="1310" spans="1:5" ht="15">
      <c r="A1310" s="134"/>
      <c r="B1310" s="132"/>
      <c r="C1310" s="135"/>
      <c r="D1310" s="130"/>
      <c r="E1310" s="12"/>
    </row>
    <row r="1311" spans="1:5" ht="15">
      <c r="A1311" s="134"/>
      <c r="B1311" s="135" t="s">
        <v>2370</v>
      </c>
      <c r="C1311" s="133"/>
      <c r="D1311" s="161" t="s">
        <v>2371</v>
      </c>
      <c r="E1311" s="12"/>
    </row>
    <row r="1312" spans="1:5" ht="15">
      <c r="A1312" s="134"/>
      <c r="B1312" s="132"/>
      <c r="C1312" s="136" t="s">
        <v>2372</v>
      </c>
      <c r="D1312" s="137" t="s">
        <v>2373</v>
      </c>
      <c r="E1312" s="12"/>
    </row>
    <row r="1313" spans="1:5" ht="15">
      <c r="A1313" s="134"/>
      <c r="B1313" s="132"/>
      <c r="C1313" s="135"/>
      <c r="D1313" s="130"/>
      <c r="E1313" s="12"/>
    </row>
    <row r="1314" spans="1:5" ht="15">
      <c r="A1314" s="131">
        <v>81</v>
      </c>
      <c r="B1314" s="132"/>
      <c r="C1314" s="133"/>
      <c r="D1314" s="130" t="s">
        <v>2374</v>
      </c>
      <c r="E1314" s="12"/>
    </row>
    <row r="1315" spans="1:5" ht="15">
      <c r="A1315" s="134"/>
      <c r="B1315" s="132"/>
      <c r="C1315" s="135"/>
      <c r="D1315" s="130"/>
      <c r="E1315" s="12"/>
    </row>
    <row r="1316" spans="1:5" ht="15">
      <c r="A1316" s="134"/>
      <c r="B1316" s="135" t="s">
        <v>2375</v>
      </c>
      <c r="C1316" s="133"/>
      <c r="D1316" s="130" t="s">
        <v>2376</v>
      </c>
      <c r="E1316" s="12"/>
    </row>
    <row r="1317" spans="1:5" ht="15">
      <c r="A1317" s="134"/>
      <c r="B1317" s="132"/>
      <c r="C1317" s="136" t="s">
        <v>2377</v>
      </c>
      <c r="D1317" s="137" t="s">
        <v>2376</v>
      </c>
      <c r="E1317" s="12"/>
    </row>
    <row r="1318" spans="1:5" ht="15">
      <c r="A1318" s="134"/>
      <c r="B1318" s="132"/>
      <c r="C1318" s="135"/>
      <c r="D1318" s="130"/>
      <c r="E1318" s="12"/>
    </row>
    <row r="1319" spans="1:5" ht="15">
      <c r="A1319" s="134"/>
      <c r="B1319" s="135" t="s">
        <v>2378</v>
      </c>
      <c r="C1319" s="133"/>
      <c r="D1319" s="130" t="s">
        <v>2379</v>
      </c>
      <c r="E1319" s="12"/>
    </row>
    <row r="1320" spans="1:5" ht="15">
      <c r="A1320" s="134"/>
      <c r="B1320" s="132"/>
      <c r="C1320" s="136" t="s">
        <v>2380</v>
      </c>
      <c r="D1320" s="137" t="s">
        <v>2381</v>
      </c>
      <c r="E1320" s="12"/>
    </row>
    <row r="1321" spans="1:5" ht="15">
      <c r="A1321" s="134"/>
      <c r="B1321" s="132"/>
      <c r="C1321" s="136" t="s">
        <v>2382</v>
      </c>
      <c r="D1321" s="137" t="s">
        <v>2383</v>
      </c>
      <c r="E1321" s="12"/>
    </row>
    <row r="1322" spans="1:5" ht="15">
      <c r="A1322" s="134"/>
      <c r="B1322" s="132"/>
      <c r="C1322" s="136" t="s">
        <v>2384</v>
      </c>
      <c r="D1322" s="137" t="s">
        <v>2385</v>
      </c>
      <c r="E1322" s="12"/>
    </row>
    <row r="1323" spans="1:5" ht="15">
      <c r="A1323" s="134"/>
      <c r="B1323" s="132"/>
      <c r="C1323" s="135"/>
      <c r="D1323" s="130"/>
      <c r="E1323" s="12"/>
    </row>
    <row r="1324" spans="1:5" ht="15">
      <c r="A1324" s="134"/>
      <c r="B1324" s="135" t="s">
        <v>2386</v>
      </c>
      <c r="C1324" s="133"/>
      <c r="D1324" s="130" t="s">
        <v>2387</v>
      </c>
      <c r="E1324" s="12"/>
    </row>
    <row r="1325" spans="1:5" ht="15">
      <c r="A1325" s="134"/>
      <c r="B1325" s="132"/>
      <c r="C1325" s="136" t="s">
        <v>2388</v>
      </c>
      <c r="D1325" s="140" t="s">
        <v>2389</v>
      </c>
      <c r="E1325" s="12"/>
    </row>
    <row r="1326" spans="1:5" ht="15">
      <c r="A1326" s="134"/>
      <c r="B1326" s="132"/>
      <c r="C1326" s="135"/>
      <c r="D1326" s="130"/>
      <c r="E1326" s="12"/>
    </row>
    <row r="1327" spans="1:5" ht="15">
      <c r="A1327" s="131">
        <v>82</v>
      </c>
      <c r="B1327" s="132"/>
      <c r="C1327" s="133"/>
      <c r="D1327" s="130" t="s">
        <v>2390</v>
      </c>
      <c r="E1327" s="12"/>
    </row>
    <row r="1328" spans="1:5" ht="15">
      <c r="A1328" s="134"/>
      <c r="B1328" s="132"/>
      <c r="C1328" s="135"/>
      <c r="D1328" s="130"/>
      <c r="E1328" s="12"/>
    </row>
    <row r="1329" spans="1:5" ht="15">
      <c r="A1329" s="134"/>
      <c r="B1329" s="135" t="s">
        <v>2391</v>
      </c>
      <c r="C1329" s="133"/>
      <c r="D1329" s="130" t="s">
        <v>2392</v>
      </c>
      <c r="E1329" s="12"/>
    </row>
    <row r="1330" spans="1:5" ht="15">
      <c r="A1330" s="134"/>
      <c r="B1330" s="132"/>
      <c r="C1330" s="136" t="s">
        <v>2393</v>
      </c>
      <c r="D1330" s="137" t="s">
        <v>2394</v>
      </c>
      <c r="E1330" s="12"/>
    </row>
    <row r="1331" spans="1:5" ht="30">
      <c r="A1331" s="134"/>
      <c r="B1331" s="132"/>
      <c r="C1331" s="136" t="s">
        <v>2395</v>
      </c>
      <c r="D1331" s="137" t="s">
        <v>2396</v>
      </c>
      <c r="E1331" s="12"/>
    </row>
    <row r="1332" spans="1:5" ht="15">
      <c r="A1332" s="134"/>
      <c r="B1332" s="132"/>
      <c r="C1332" s="135"/>
      <c r="D1332" s="130"/>
      <c r="E1332" s="12"/>
    </row>
    <row r="1333" spans="1:5" ht="15">
      <c r="A1333" s="747"/>
      <c r="B1333" s="748" t="s">
        <v>2397</v>
      </c>
      <c r="C1333" s="749"/>
      <c r="D1333" s="130" t="s">
        <v>2398</v>
      </c>
      <c r="E1333" s="12"/>
    </row>
    <row r="1334" spans="1:5" ht="15">
      <c r="A1334" s="747"/>
      <c r="B1334" s="748"/>
      <c r="C1334" s="749"/>
      <c r="D1334" s="130" t="s">
        <v>2399</v>
      </c>
      <c r="E1334" s="12"/>
    </row>
    <row r="1335" spans="1:5" ht="15">
      <c r="A1335" s="134"/>
      <c r="B1335" s="132"/>
      <c r="C1335" s="136" t="s">
        <v>2400</v>
      </c>
      <c r="D1335" s="137" t="s">
        <v>2401</v>
      </c>
      <c r="E1335" s="12"/>
    </row>
    <row r="1336" spans="1:5" ht="15">
      <c r="A1336" s="134"/>
      <c r="B1336" s="132"/>
      <c r="C1336" s="135"/>
      <c r="D1336" s="130"/>
      <c r="E1336" s="12"/>
    </row>
    <row r="1337" spans="1:5" ht="15">
      <c r="A1337" s="134"/>
      <c r="B1337" s="135" t="s">
        <v>2402</v>
      </c>
      <c r="C1337" s="133"/>
      <c r="D1337" s="130" t="s">
        <v>2403</v>
      </c>
      <c r="E1337" s="12"/>
    </row>
    <row r="1338" spans="1:5" ht="15">
      <c r="A1338" s="134"/>
      <c r="B1338" s="132"/>
      <c r="C1338" s="136" t="s">
        <v>2404</v>
      </c>
      <c r="D1338" s="137" t="s">
        <v>2405</v>
      </c>
      <c r="E1338" s="12"/>
    </row>
    <row r="1339" spans="1:5" ht="15">
      <c r="A1339" s="134"/>
      <c r="B1339" s="132"/>
      <c r="C1339" s="135"/>
      <c r="D1339" s="130"/>
      <c r="E1339" s="12"/>
    </row>
    <row r="1340" spans="1:5" ht="15">
      <c r="A1340" s="134"/>
      <c r="B1340" s="135" t="s">
        <v>2406</v>
      </c>
      <c r="C1340" s="133"/>
      <c r="D1340" s="130" t="s">
        <v>2407</v>
      </c>
      <c r="E1340" s="12"/>
    </row>
    <row r="1341" spans="1:5" ht="15">
      <c r="A1341" s="134"/>
      <c r="B1341" s="132"/>
      <c r="C1341" s="136" t="s">
        <v>2408</v>
      </c>
      <c r="D1341" s="137" t="s">
        <v>2409</v>
      </c>
      <c r="E1341" s="12"/>
    </row>
    <row r="1342" spans="1:5" ht="15">
      <c r="A1342" s="134"/>
      <c r="B1342" s="132"/>
      <c r="C1342" s="136" t="s">
        <v>2410</v>
      </c>
      <c r="D1342" s="137" t="s">
        <v>2411</v>
      </c>
      <c r="E1342" s="12"/>
    </row>
    <row r="1343" spans="1:5" ht="15">
      <c r="A1343" s="134"/>
      <c r="B1343" s="132"/>
      <c r="C1343" s="136" t="s">
        <v>2412</v>
      </c>
      <c r="D1343" s="137" t="s">
        <v>2413</v>
      </c>
      <c r="E1343" s="12"/>
    </row>
    <row r="1344" spans="1:5" ht="15">
      <c r="A1344" s="134"/>
      <c r="B1344" s="132"/>
      <c r="C1344" s="162"/>
      <c r="D1344" s="160"/>
      <c r="E1344" s="12"/>
    </row>
    <row r="1345" spans="1:5" ht="15">
      <c r="A1345" s="134"/>
      <c r="B1345" s="132"/>
      <c r="C1345" s="135"/>
      <c r="D1345" s="130"/>
      <c r="E1345" s="12"/>
    </row>
    <row r="1346" spans="1:5" ht="30">
      <c r="A1346" s="134"/>
      <c r="B1346" s="132"/>
      <c r="C1346" s="135"/>
      <c r="D1346" s="130" t="s">
        <v>2414</v>
      </c>
      <c r="E1346" s="12"/>
    </row>
    <row r="1347" spans="1:5" ht="15">
      <c r="A1347" s="134"/>
      <c r="B1347" s="132"/>
      <c r="C1347" s="135"/>
      <c r="D1347" s="160"/>
      <c r="E1347" s="12"/>
    </row>
    <row r="1348" spans="1:5" ht="15">
      <c r="A1348" s="131">
        <v>84</v>
      </c>
      <c r="B1348" s="132"/>
      <c r="C1348" s="133"/>
      <c r="D1348" s="130" t="s">
        <v>2415</v>
      </c>
      <c r="E1348" s="12"/>
    </row>
    <row r="1349" spans="1:5" ht="15">
      <c r="A1349" s="134"/>
      <c r="B1349" s="132"/>
      <c r="C1349" s="135"/>
      <c r="D1349" s="130"/>
      <c r="E1349" s="12"/>
    </row>
    <row r="1350" spans="1:5" ht="15">
      <c r="A1350" s="134"/>
      <c r="B1350" s="135" t="s">
        <v>2416</v>
      </c>
      <c r="C1350" s="133"/>
      <c r="D1350" s="130" t="s">
        <v>2417</v>
      </c>
      <c r="E1350" s="12"/>
    </row>
    <row r="1351" spans="1:5" ht="15">
      <c r="A1351" s="134"/>
      <c r="B1351" s="132"/>
      <c r="C1351" s="136" t="s">
        <v>2418</v>
      </c>
      <c r="D1351" s="137" t="s">
        <v>2419</v>
      </c>
      <c r="E1351" s="12"/>
    </row>
    <row r="1352" spans="1:5" ht="30">
      <c r="A1352" s="134"/>
      <c r="B1352" s="132"/>
      <c r="C1352" s="136" t="s">
        <v>2420</v>
      </c>
      <c r="D1352" s="137" t="s">
        <v>2421</v>
      </c>
      <c r="E1352" s="12"/>
    </row>
    <row r="1353" spans="1:5" ht="15">
      <c r="A1353" s="134"/>
      <c r="B1353" s="132"/>
      <c r="C1353" s="136" t="s">
        <v>2422</v>
      </c>
      <c r="D1353" s="137" t="s">
        <v>2423</v>
      </c>
      <c r="E1353" s="12"/>
    </row>
    <row r="1354" spans="1:5" ht="15">
      <c r="A1354" s="134"/>
      <c r="B1354" s="132"/>
      <c r="C1354" s="135"/>
      <c r="D1354" s="130"/>
      <c r="E1354" s="12"/>
    </row>
    <row r="1355" spans="1:5" ht="15">
      <c r="A1355" s="134"/>
      <c r="B1355" s="135" t="s">
        <v>2424</v>
      </c>
      <c r="C1355" s="133"/>
      <c r="D1355" s="130" t="s">
        <v>2425</v>
      </c>
      <c r="E1355" s="12"/>
    </row>
    <row r="1356" spans="1:5" ht="15">
      <c r="A1356" s="134"/>
      <c r="B1356" s="132"/>
      <c r="C1356" s="136" t="s">
        <v>2426</v>
      </c>
      <c r="D1356" s="137" t="s">
        <v>2427</v>
      </c>
      <c r="E1356" s="12"/>
    </row>
    <row r="1357" spans="1:5" ht="30">
      <c r="A1357" s="134"/>
      <c r="B1357" s="132"/>
      <c r="C1357" s="136" t="s">
        <v>2428</v>
      </c>
      <c r="D1357" s="137" t="s">
        <v>2429</v>
      </c>
      <c r="E1357" s="12"/>
    </row>
    <row r="1358" spans="1:5" ht="15">
      <c r="A1358" s="134"/>
      <c r="B1358" s="132"/>
      <c r="C1358" s="136" t="s">
        <v>2430</v>
      </c>
      <c r="D1358" s="137" t="s">
        <v>2431</v>
      </c>
      <c r="E1358" s="12"/>
    </row>
    <row r="1359" spans="1:5" ht="15">
      <c r="A1359" s="134"/>
      <c r="B1359" s="132"/>
      <c r="C1359" s="136" t="s">
        <v>2432</v>
      </c>
      <c r="D1359" s="137" t="s">
        <v>2433</v>
      </c>
      <c r="E1359" s="12"/>
    </row>
    <row r="1360" spans="1:5" ht="15">
      <c r="A1360" s="134"/>
      <c r="B1360" s="132"/>
      <c r="C1360" s="136" t="s">
        <v>2434</v>
      </c>
      <c r="D1360" s="137" t="s">
        <v>2435</v>
      </c>
      <c r="E1360" s="12"/>
    </row>
    <row r="1361" spans="1:5" ht="15">
      <c r="A1361" s="134"/>
      <c r="B1361" s="132"/>
      <c r="C1361" s="136" t="s">
        <v>2436</v>
      </c>
      <c r="D1361" s="137" t="s">
        <v>2437</v>
      </c>
      <c r="E1361" s="12"/>
    </row>
    <row r="1362" spans="1:5" ht="15">
      <c r="A1362" s="134"/>
      <c r="B1362" s="132"/>
      <c r="C1362" s="136" t="s">
        <v>2438</v>
      </c>
      <c r="D1362" s="137" t="s">
        <v>2439</v>
      </c>
      <c r="E1362" s="12"/>
    </row>
    <row r="1363" spans="1:5" ht="15">
      <c r="A1363" s="134"/>
      <c r="B1363" s="132"/>
      <c r="C1363" s="136" t="s">
        <v>2440</v>
      </c>
      <c r="D1363" s="137" t="s">
        <v>2441</v>
      </c>
      <c r="E1363" s="12"/>
    </row>
    <row r="1364" spans="1:5" ht="15">
      <c r="A1364" s="134"/>
      <c r="B1364" s="132"/>
      <c r="C1364" s="135"/>
      <c r="D1364" s="130"/>
      <c r="E1364" s="12"/>
    </row>
    <row r="1365" spans="1:5" ht="15">
      <c r="A1365" s="134"/>
      <c r="B1365" s="132" t="s">
        <v>2442</v>
      </c>
      <c r="C1365" s="133"/>
      <c r="D1365" s="130" t="s">
        <v>2443</v>
      </c>
      <c r="E1365" s="12"/>
    </row>
    <row r="1366" spans="1:5" ht="15">
      <c r="A1366" s="134"/>
      <c r="B1366" s="136"/>
      <c r="C1366" s="136" t="s">
        <v>2444</v>
      </c>
      <c r="D1366" s="137" t="s">
        <v>2443</v>
      </c>
      <c r="E1366" s="12"/>
    </row>
    <row r="1367" spans="1:5" ht="15">
      <c r="A1367" s="134"/>
      <c r="B1367" s="132"/>
      <c r="C1367" s="135"/>
      <c r="D1367" s="130"/>
      <c r="E1367" s="12"/>
    </row>
    <row r="1368" spans="1:5" ht="15">
      <c r="A1368" s="134"/>
      <c r="B1368" s="132"/>
      <c r="C1368" s="135"/>
      <c r="D1368" s="130"/>
      <c r="E1368" s="12"/>
    </row>
    <row r="1369" spans="1:5" ht="15">
      <c r="A1369" s="134"/>
      <c r="B1369" s="132"/>
      <c r="C1369" s="135"/>
      <c r="D1369" s="130" t="s">
        <v>2445</v>
      </c>
      <c r="E1369" s="12"/>
    </row>
    <row r="1370" spans="1:5" ht="15">
      <c r="A1370" s="134"/>
      <c r="B1370" s="132"/>
      <c r="C1370" s="136"/>
      <c r="D1370" s="137"/>
      <c r="E1370" s="12"/>
    </row>
    <row r="1371" spans="1:5" ht="15">
      <c r="A1371" s="131">
        <v>85</v>
      </c>
      <c r="B1371" s="132"/>
      <c r="C1371" s="133"/>
      <c r="D1371" s="130" t="s">
        <v>2446</v>
      </c>
      <c r="E1371" s="12"/>
    </row>
    <row r="1372" spans="1:5" ht="15">
      <c r="A1372" s="134"/>
      <c r="B1372" s="132"/>
      <c r="C1372" s="135"/>
      <c r="D1372" s="130"/>
      <c r="E1372" s="12"/>
    </row>
    <row r="1373" spans="1:5" ht="15">
      <c r="A1373" s="134"/>
      <c r="B1373" s="135" t="s">
        <v>2447</v>
      </c>
      <c r="C1373" s="133"/>
      <c r="D1373" s="130" t="s">
        <v>2448</v>
      </c>
      <c r="E1373" s="12"/>
    </row>
    <row r="1374" spans="1:5" ht="15">
      <c r="A1374" s="134"/>
      <c r="B1374" s="132"/>
      <c r="C1374" s="136" t="s">
        <v>2449</v>
      </c>
      <c r="D1374" s="137" t="s">
        <v>2448</v>
      </c>
      <c r="E1374" s="12"/>
    </row>
    <row r="1375" spans="1:5" ht="15">
      <c r="A1375" s="134"/>
      <c r="B1375" s="136"/>
      <c r="C1375" s="133"/>
      <c r="D1375" s="137"/>
      <c r="E1375" s="12"/>
    </row>
    <row r="1376" spans="1:5" ht="15">
      <c r="A1376" s="134"/>
      <c r="B1376" s="135" t="s">
        <v>2450</v>
      </c>
      <c r="C1376" s="133"/>
      <c r="D1376" s="161" t="s">
        <v>2451</v>
      </c>
      <c r="E1376" s="12"/>
    </row>
    <row r="1377" spans="1:5" ht="15">
      <c r="A1377" s="134"/>
      <c r="B1377" s="132"/>
      <c r="C1377" s="136" t="s">
        <v>2452</v>
      </c>
      <c r="D1377" s="137" t="s">
        <v>2451</v>
      </c>
      <c r="E1377" s="12"/>
    </row>
    <row r="1378" spans="1:5" ht="15">
      <c r="A1378" s="134"/>
      <c r="B1378" s="132"/>
      <c r="C1378" s="135"/>
      <c r="D1378" s="130"/>
      <c r="E1378" s="12"/>
    </row>
    <row r="1379" spans="1:5" ht="15">
      <c r="A1379" s="134"/>
      <c r="B1379" s="135" t="s">
        <v>2453</v>
      </c>
      <c r="C1379" s="133"/>
      <c r="D1379" s="130" t="s">
        <v>2454</v>
      </c>
      <c r="E1379" s="12"/>
    </row>
    <row r="1380" spans="1:5" ht="15">
      <c r="A1380" s="134"/>
      <c r="B1380" s="132"/>
      <c r="C1380" s="136" t="s">
        <v>2455</v>
      </c>
      <c r="D1380" s="137" t="s">
        <v>2456</v>
      </c>
      <c r="E1380" s="12"/>
    </row>
    <row r="1381" spans="1:5" ht="15">
      <c r="A1381" s="134"/>
      <c r="B1381" s="132"/>
      <c r="C1381" s="136" t="s">
        <v>2457</v>
      </c>
      <c r="D1381" s="137" t="s">
        <v>2458</v>
      </c>
      <c r="E1381" s="12"/>
    </row>
    <row r="1382" spans="1:5" ht="15">
      <c r="A1382" s="134"/>
      <c r="B1382" s="132"/>
      <c r="C1382" s="136" t="s">
        <v>2459</v>
      </c>
      <c r="D1382" s="140" t="s">
        <v>2460</v>
      </c>
      <c r="E1382" s="12"/>
    </row>
    <row r="1383" spans="1:5" ht="15">
      <c r="A1383" s="134"/>
      <c r="B1383" s="132"/>
      <c r="C1383" s="136" t="s">
        <v>2461</v>
      </c>
      <c r="D1383" s="137" t="s">
        <v>2462</v>
      </c>
      <c r="E1383" s="12"/>
    </row>
    <row r="1384" spans="1:5" ht="15">
      <c r="A1384" s="134"/>
      <c r="B1384" s="132"/>
      <c r="C1384" s="167" t="s">
        <v>2463</v>
      </c>
      <c r="D1384" s="137" t="s">
        <v>2464</v>
      </c>
      <c r="E1384" s="12"/>
    </row>
    <row r="1385" spans="1:5" ht="15">
      <c r="A1385" s="134"/>
      <c r="B1385" s="132"/>
      <c r="C1385" s="136" t="s">
        <v>2465</v>
      </c>
      <c r="D1385" s="137" t="s">
        <v>2466</v>
      </c>
      <c r="E1385" s="12"/>
    </row>
    <row r="1386" spans="1:5" ht="15">
      <c r="A1386" s="134"/>
      <c r="B1386" s="132"/>
      <c r="C1386" s="135"/>
      <c r="D1386" s="130"/>
      <c r="E1386" s="12"/>
    </row>
    <row r="1387" spans="1:5" ht="15">
      <c r="A1387" s="134"/>
      <c r="B1387" s="135" t="s">
        <v>2467</v>
      </c>
      <c r="C1387" s="133"/>
      <c r="D1387" s="161" t="s">
        <v>2468</v>
      </c>
      <c r="E1387" s="12"/>
    </row>
    <row r="1388" spans="1:5" ht="15">
      <c r="A1388" s="134"/>
      <c r="B1388" s="132"/>
      <c r="C1388" s="136" t="s">
        <v>2469</v>
      </c>
      <c r="D1388" s="137" t="s">
        <v>2470</v>
      </c>
      <c r="E1388" s="12"/>
    </row>
    <row r="1389" spans="1:5" ht="15">
      <c r="A1389" s="134"/>
      <c r="B1389" s="132"/>
      <c r="C1389" s="136" t="s">
        <v>2471</v>
      </c>
      <c r="D1389" s="137" t="s">
        <v>2472</v>
      </c>
      <c r="E1389" s="12"/>
    </row>
    <row r="1390" spans="1:5" ht="15">
      <c r="A1390" s="134"/>
      <c r="B1390" s="132"/>
      <c r="C1390" s="135"/>
      <c r="D1390" s="130"/>
      <c r="E1390" s="12"/>
    </row>
    <row r="1391" spans="1:5" ht="15">
      <c r="A1391" s="134"/>
      <c r="B1391" s="135" t="s">
        <v>2473</v>
      </c>
      <c r="C1391" s="133"/>
      <c r="D1391" s="130" t="s">
        <v>2474</v>
      </c>
      <c r="E1391" s="12"/>
    </row>
    <row r="1392" spans="1:5" ht="15">
      <c r="A1392" s="134"/>
      <c r="B1392" s="132"/>
      <c r="C1392" s="136" t="s">
        <v>2475</v>
      </c>
      <c r="D1392" s="137" t="s">
        <v>2476</v>
      </c>
      <c r="E1392" s="12"/>
    </row>
    <row r="1393" spans="1:5" ht="15">
      <c r="A1393" s="134"/>
      <c r="B1393" s="132"/>
      <c r="C1393" s="136" t="s">
        <v>2477</v>
      </c>
      <c r="D1393" s="137" t="s">
        <v>2478</v>
      </c>
      <c r="E1393" s="12"/>
    </row>
    <row r="1394" spans="1:5" ht="15">
      <c r="A1394" s="134"/>
      <c r="B1394" s="132"/>
      <c r="C1394" s="136" t="s">
        <v>2479</v>
      </c>
      <c r="D1394" s="137" t="s">
        <v>2480</v>
      </c>
      <c r="E1394" s="12"/>
    </row>
    <row r="1395" spans="1:5" ht="15">
      <c r="A1395" s="134"/>
      <c r="B1395" s="132"/>
      <c r="C1395" s="167" t="s">
        <v>2481</v>
      </c>
      <c r="D1395" s="137" t="s">
        <v>2482</v>
      </c>
      <c r="E1395" s="12"/>
    </row>
    <row r="1396" spans="1:5" ht="15">
      <c r="A1396" s="134"/>
      <c r="B1396" s="132"/>
      <c r="C1396" s="136" t="s">
        <v>2483</v>
      </c>
      <c r="D1396" s="137" t="s">
        <v>2484</v>
      </c>
      <c r="E1396" s="12"/>
    </row>
    <row r="1397" spans="1:5" ht="15">
      <c r="A1397" s="134"/>
      <c r="B1397" s="132"/>
      <c r="C1397" s="136" t="s">
        <v>2485</v>
      </c>
      <c r="D1397" s="137" t="s">
        <v>2486</v>
      </c>
      <c r="E1397" s="12"/>
    </row>
    <row r="1398" spans="1:5" ht="15">
      <c r="A1398" s="134"/>
      <c r="B1398" s="132"/>
      <c r="C1398" s="136" t="s">
        <v>2487</v>
      </c>
      <c r="D1398" s="137" t="s">
        <v>2488</v>
      </c>
      <c r="E1398" s="12"/>
    </row>
    <row r="1399" spans="1:5" ht="15">
      <c r="A1399" s="134"/>
      <c r="B1399" s="132"/>
      <c r="C1399" s="136" t="s">
        <v>2489</v>
      </c>
      <c r="D1399" s="137" t="s">
        <v>2490</v>
      </c>
      <c r="E1399" s="12"/>
    </row>
    <row r="1400" spans="1:5" ht="15">
      <c r="A1400" s="134"/>
      <c r="B1400" s="132"/>
      <c r="C1400" s="136" t="s">
        <v>2491</v>
      </c>
      <c r="D1400" s="140" t="s">
        <v>2492</v>
      </c>
      <c r="E1400" s="12"/>
    </row>
    <row r="1401" spans="1:5" ht="15">
      <c r="A1401" s="134"/>
      <c r="B1401" s="132"/>
      <c r="C1401" s="136" t="s">
        <v>2493</v>
      </c>
      <c r="D1401" s="140" t="s">
        <v>2494</v>
      </c>
      <c r="E1401" s="12"/>
    </row>
    <row r="1402" spans="1:5" ht="15">
      <c r="A1402" s="134"/>
      <c r="B1402" s="132"/>
      <c r="C1402" s="136" t="s">
        <v>2495</v>
      </c>
      <c r="D1402" s="140" t="s">
        <v>2496</v>
      </c>
      <c r="E1402" s="12"/>
    </row>
    <row r="1403" spans="1:5" ht="15">
      <c r="A1403" s="134"/>
      <c r="B1403" s="132"/>
      <c r="C1403" s="135"/>
      <c r="D1403" s="130"/>
      <c r="E1403" s="12"/>
    </row>
    <row r="1404" spans="1:5" ht="15">
      <c r="A1404" s="134"/>
      <c r="B1404" s="135" t="s">
        <v>2497</v>
      </c>
      <c r="C1404" s="133"/>
      <c r="D1404" s="130" t="s">
        <v>2498</v>
      </c>
      <c r="E1404" s="12"/>
    </row>
    <row r="1405" spans="1:5" ht="15">
      <c r="A1405" s="134"/>
      <c r="B1405" s="132"/>
      <c r="C1405" s="136" t="s">
        <v>2499</v>
      </c>
      <c r="D1405" s="137" t="s">
        <v>2498</v>
      </c>
      <c r="E1405" s="12"/>
    </row>
    <row r="1406" spans="1:5" ht="15">
      <c r="A1406" s="134"/>
      <c r="B1406" s="132"/>
      <c r="C1406" s="135"/>
      <c r="D1406" s="130"/>
      <c r="E1406" s="12"/>
    </row>
    <row r="1407" spans="1:5" ht="15">
      <c r="A1407" s="134"/>
      <c r="B1407" s="132"/>
      <c r="C1407" s="135"/>
      <c r="D1407" s="130"/>
      <c r="E1407" s="12"/>
    </row>
    <row r="1408" spans="1:5" ht="15">
      <c r="A1408" s="134"/>
      <c r="B1408" s="132"/>
      <c r="C1408" s="135"/>
      <c r="D1408" s="130" t="s">
        <v>2500</v>
      </c>
      <c r="E1408" s="12"/>
    </row>
    <row r="1409" spans="1:5" ht="15">
      <c r="A1409" s="134"/>
      <c r="B1409" s="132"/>
      <c r="C1409" s="136"/>
      <c r="D1409" s="137"/>
      <c r="E1409" s="12"/>
    </row>
    <row r="1410" spans="1:5" ht="15">
      <c r="A1410" s="131">
        <v>86</v>
      </c>
      <c r="B1410" s="132"/>
      <c r="C1410" s="133"/>
      <c r="D1410" s="130" t="s">
        <v>2501</v>
      </c>
      <c r="E1410" s="12"/>
    </row>
    <row r="1411" spans="1:5" ht="15">
      <c r="A1411" s="134"/>
      <c r="B1411" s="132"/>
      <c r="C1411" s="135"/>
      <c r="D1411" s="130"/>
      <c r="E1411" s="12"/>
    </row>
    <row r="1412" spans="1:5" ht="15">
      <c r="A1412" s="134"/>
      <c r="B1412" s="135" t="s">
        <v>2502</v>
      </c>
      <c r="C1412" s="133"/>
      <c r="D1412" s="130" t="s">
        <v>2503</v>
      </c>
      <c r="E1412" s="12"/>
    </row>
    <row r="1413" spans="1:5" ht="15">
      <c r="A1413" s="134"/>
      <c r="B1413" s="132"/>
      <c r="C1413" s="136" t="s">
        <v>2504</v>
      </c>
      <c r="D1413" s="137" t="s">
        <v>2503</v>
      </c>
      <c r="E1413" s="12"/>
    </row>
    <row r="1414" spans="1:5" ht="15">
      <c r="A1414" s="134"/>
      <c r="B1414" s="132"/>
      <c r="C1414" s="135"/>
      <c r="D1414" s="130"/>
      <c r="E1414" s="12"/>
    </row>
    <row r="1415" spans="1:5" ht="15">
      <c r="A1415" s="134"/>
      <c r="B1415" s="135" t="s">
        <v>2505</v>
      </c>
      <c r="C1415" s="133"/>
      <c r="D1415" s="130" t="s">
        <v>2506</v>
      </c>
      <c r="E1415" s="12"/>
    </row>
    <row r="1416" spans="1:5" ht="15">
      <c r="A1416" s="134"/>
      <c r="B1416" s="132"/>
      <c r="C1416" s="136" t="s">
        <v>2507</v>
      </c>
      <c r="D1416" s="137" t="s">
        <v>2508</v>
      </c>
      <c r="E1416" s="12"/>
    </row>
    <row r="1417" spans="1:5" ht="15">
      <c r="A1417" s="134"/>
      <c r="B1417" s="132"/>
      <c r="C1417" s="136" t="s">
        <v>2509</v>
      </c>
      <c r="D1417" s="137" t="s">
        <v>2510</v>
      </c>
      <c r="E1417" s="12"/>
    </row>
    <row r="1418" spans="1:5" ht="15">
      <c r="A1418" s="134"/>
      <c r="B1418" s="132"/>
      <c r="C1418" s="136" t="s">
        <v>2511</v>
      </c>
      <c r="D1418" s="137" t="s">
        <v>2512</v>
      </c>
      <c r="E1418" s="12"/>
    </row>
    <row r="1419" spans="1:5" ht="15">
      <c r="A1419" s="134"/>
      <c r="B1419" s="132"/>
      <c r="C1419" s="135"/>
      <c r="D1419" s="130"/>
      <c r="E1419" s="12"/>
    </row>
    <row r="1420" spans="1:5" ht="15">
      <c r="A1420" s="134"/>
      <c r="B1420" s="135" t="s">
        <v>2513</v>
      </c>
      <c r="C1420" s="133"/>
      <c r="D1420" s="130" t="s">
        <v>2514</v>
      </c>
      <c r="E1420" s="12"/>
    </row>
    <row r="1421" spans="1:5" ht="15">
      <c r="A1421" s="134"/>
      <c r="B1421" s="132"/>
      <c r="C1421" s="136" t="s">
        <v>2515</v>
      </c>
      <c r="D1421" s="137" t="s">
        <v>2514</v>
      </c>
      <c r="E1421" s="12"/>
    </row>
    <row r="1422" spans="1:5" ht="15">
      <c r="A1422" s="134"/>
      <c r="B1422" s="132"/>
      <c r="C1422" s="136" t="s">
        <v>2516</v>
      </c>
      <c r="D1422" s="140" t="s">
        <v>2517</v>
      </c>
      <c r="E1422" s="12"/>
    </row>
    <row r="1423" spans="1:5" ht="15">
      <c r="A1423" s="134"/>
      <c r="B1423" s="132"/>
      <c r="C1423" s="136" t="s">
        <v>2518</v>
      </c>
      <c r="D1423" s="137" t="s">
        <v>2519</v>
      </c>
      <c r="E1423" s="12"/>
    </row>
    <row r="1424" spans="1:5" ht="15">
      <c r="A1424" s="134"/>
      <c r="B1424" s="132"/>
      <c r="C1424" s="136"/>
      <c r="D1424" s="137"/>
      <c r="E1424" s="12"/>
    </row>
    <row r="1425" spans="1:5" ht="15">
      <c r="A1425" s="131">
        <v>87</v>
      </c>
      <c r="B1425" s="132"/>
      <c r="C1425" s="133"/>
      <c r="D1425" s="130" t="s">
        <v>2520</v>
      </c>
      <c r="E1425" s="12"/>
    </row>
    <row r="1426" spans="1:5" ht="15">
      <c r="A1426" s="134"/>
      <c r="B1426" s="132"/>
      <c r="C1426" s="135"/>
      <c r="D1426" s="130"/>
      <c r="E1426" s="12"/>
    </row>
    <row r="1427" spans="1:5" ht="15">
      <c r="A1427" s="134"/>
      <c r="B1427" s="135" t="s">
        <v>2521</v>
      </c>
      <c r="C1427" s="133"/>
      <c r="D1427" s="161" t="s">
        <v>2522</v>
      </c>
      <c r="E1427" s="12"/>
    </row>
    <row r="1428" spans="1:5" ht="15">
      <c r="A1428" s="138"/>
      <c r="B1428" s="132"/>
      <c r="C1428" s="136" t="s">
        <v>2523</v>
      </c>
      <c r="D1428" s="137" t="s">
        <v>2522</v>
      </c>
      <c r="E1428" s="12"/>
    </row>
    <row r="1429" spans="1:5" ht="15">
      <c r="A1429" s="134"/>
      <c r="B1429" s="132"/>
      <c r="C1429" s="135"/>
      <c r="D1429" s="130"/>
      <c r="E1429" s="12"/>
    </row>
    <row r="1430" spans="1:5" ht="30">
      <c r="A1430" s="134"/>
      <c r="B1430" s="135" t="s">
        <v>2524</v>
      </c>
      <c r="C1430" s="133"/>
      <c r="D1430" s="130" t="s">
        <v>2525</v>
      </c>
      <c r="E1430" s="12"/>
    </row>
    <row r="1431" spans="1:5" ht="30">
      <c r="A1431" s="134"/>
      <c r="B1431" s="132"/>
      <c r="C1431" s="136" t="s">
        <v>2526</v>
      </c>
      <c r="D1431" s="137" t="s">
        <v>2525</v>
      </c>
      <c r="E1431" s="12"/>
    </row>
    <row r="1432" spans="1:5" ht="30">
      <c r="A1432" s="134"/>
      <c r="B1432" s="132"/>
      <c r="C1432" s="136" t="s">
        <v>2527</v>
      </c>
      <c r="D1432" s="137" t="s">
        <v>2528</v>
      </c>
      <c r="E1432" s="12"/>
    </row>
    <row r="1433" spans="1:5" ht="15">
      <c r="A1433" s="134"/>
      <c r="B1433" s="132"/>
      <c r="C1433" s="136" t="s">
        <v>2529</v>
      </c>
      <c r="D1433" s="137" t="s">
        <v>2530</v>
      </c>
      <c r="E1433" s="12"/>
    </row>
    <row r="1434" spans="1:5" ht="15">
      <c r="A1434" s="134"/>
      <c r="B1434" s="132"/>
      <c r="C1434" s="136"/>
      <c r="D1434" s="137"/>
      <c r="E1434" s="12"/>
    </row>
    <row r="1435" spans="1:5" ht="30">
      <c r="A1435" s="134"/>
      <c r="B1435" s="135" t="s">
        <v>2531</v>
      </c>
      <c r="C1435" s="133"/>
      <c r="D1435" s="130" t="s">
        <v>2532</v>
      </c>
      <c r="E1435" s="12"/>
    </row>
    <row r="1436" spans="1:5" ht="30">
      <c r="A1436" s="134"/>
      <c r="B1436" s="132"/>
      <c r="C1436" s="136" t="s">
        <v>2533</v>
      </c>
      <c r="D1436" s="137" t="s">
        <v>2532</v>
      </c>
      <c r="E1436" s="12"/>
    </row>
    <row r="1437" spans="1:5" ht="15">
      <c r="A1437" s="134"/>
      <c r="B1437" s="132"/>
      <c r="C1437" s="136" t="s">
        <v>2534</v>
      </c>
      <c r="D1437" s="137" t="s">
        <v>2535</v>
      </c>
      <c r="E1437" s="12"/>
    </row>
    <row r="1438" spans="1:5" ht="15">
      <c r="A1438" s="134"/>
      <c r="B1438" s="132"/>
      <c r="C1438" s="136" t="s">
        <v>2536</v>
      </c>
      <c r="D1438" s="137" t="s">
        <v>2537</v>
      </c>
      <c r="E1438" s="12"/>
    </row>
    <row r="1439" spans="1:5" ht="15">
      <c r="A1439" s="134"/>
      <c r="B1439" s="132"/>
      <c r="C1439" s="135"/>
      <c r="D1439" s="130"/>
      <c r="E1439" s="12"/>
    </row>
    <row r="1440" spans="1:5" ht="15">
      <c r="A1440" s="134"/>
      <c r="B1440" s="135" t="s">
        <v>2538</v>
      </c>
      <c r="C1440" s="133"/>
      <c r="D1440" s="130" t="s">
        <v>2539</v>
      </c>
      <c r="E1440" s="12"/>
    </row>
    <row r="1441" spans="1:5" ht="15">
      <c r="A1441" s="134"/>
      <c r="B1441" s="132"/>
      <c r="C1441" s="136" t="s">
        <v>2540</v>
      </c>
      <c r="D1441" s="137" t="s">
        <v>2539</v>
      </c>
      <c r="E1441" s="12"/>
    </row>
    <row r="1442" spans="1:5" ht="15">
      <c r="A1442" s="134"/>
      <c r="B1442" s="132"/>
      <c r="C1442" s="135"/>
      <c r="D1442" s="130"/>
      <c r="E1442" s="12"/>
    </row>
    <row r="1443" spans="1:5" ht="15">
      <c r="A1443" s="131">
        <v>88</v>
      </c>
      <c r="B1443" s="132"/>
      <c r="C1443" s="133"/>
      <c r="D1443" s="130" t="s">
        <v>2541</v>
      </c>
      <c r="E1443" s="12"/>
    </row>
    <row r="1444" spans="1:5" ht="15">
      <c r="A1444" s="134"/>
      <c r="B1444" s="132"/>
      <c r="C1444" s="135"/>
      <c r="D1444" s="130"/>
      <c r="E1444" s="12"/>
    </row>
    <row r="1445" spans="1:5" ht="30">
      <c r="A1445" s="134"/>
      <c r="B1445" s="135" t="s">
        <v>2542</v>
      </c>
      <c r="C1445" s="133"/>
      <c r="D1445" s="130" t="s">
        <v>2543</v>
      </c>
      <c r="E1445" s="12"/>
    </row>
    <row r="1446" spans="1:5" ht="30">
      <c r="A1446" s="134"/>
      <c r="B1446" s="132"/>
      <c r="C1446" s="136" t="s">
        <v>2544</v>
      </c>
      <c r="D1446" s="137" t="s">
        <v>2543</v>
      </c>
      <c r="E1446" s="12"/>
    </row>
    <row r="1447" spans="1:5" ht="15">
      <c r="A1447" s="134"/>
      <c r="B1447" s="132"/>
      <c r="C1447" s="136" t="s">
        <v>2545</v>
      </c>
      <c r="D1447" s="137" t="s">
        <v>2546</v>
      </c>
      <c r="E1447" s="12"/>
    </row>
    <row r="1448" spans="1:5" ht="30">
      <c r="A1448" s="134"/>
      <c r="B1448" s="132"/>
      <c r="C1448" s="136" t="s">
        <v>2547</v>
      </c>
      <c r="D1448" s="137" t="s">
        <v>2548</v>
      </c>
      <c r="E1448" s="12"/>
    </row>
    <row r="1449" spans="1:5" ht="15">
      <c r="A1449" s="134"/>
      <c r="B1449" s="132"/>
      <c r="C1449" s="136"/>
      <c r="D1449" s="137"/>
      <c r="E1449" s="12"/>
    </row>
    <row r="1450" spans="1:5" ht="15">
      <c r="A1450" s="134"/>
      <c r="B1450" s="135" t="s">
        <v>2549</v>
      </c>
      <c r="C1450" s="133"/>
      <c r="D1450" s="130" t="s">
        <v>2550</v>
      </c>
      <c r="E1450" s="12"/>
    </row>
    <row r="1451" spans="1:5" ht="15">
      <c r="A1451" s="134"/>
      <c r="B1451" s="132"/>
      <c r="C1451" s="136" t="s">
        <v>2551</v>
      </c>
      <c r="D1451" s="137" t="s">
        <v>2552</v>
      </c>
      <c r="E1451" s="12"/>
    </row>
    <row r="1452" spans="1:5" ht="15">
      <c r="A1452" s="134"/>
      <c r="B1452" s="132"/>
      <c r="C1452" s="136" t="s">
        <v>2553</v>
      </c>
      <c r="D1452" s="137" t="s">
        <v>2554</v>
      </c>
      <c r="E1452" s="12"/>
    </row>
    <row r="1453" spans="1:5" ht="15">
      <c r="A1453" s="134"/>
      <c r="B1453" s="132"/>
      <c r="C1453" s="136" t="s">
        <v>2555</v>
      </c>
      <c r="D1453" s="137" t="s">
        <v>2556</v>
      </c>
      <c r="E1453" s="12"/>
    </row>
    <row r="1454" spans="1:5" ht="15">
      <c r="A1454" s="134"/>
      <c r="B1454" s="132"/>
      <c r="C1454" s="136" t="s">
        <v>2557</v>
      </c>
      <c r="D1454" s="137" t="s">
        <v>2558</v>
      </c>
      <c r="E1454" s="12"/>
    </row>
    <row r="1455" spans="1:5" ht="15">
      <c r="A1455" s="134"/>
      <c r="B1455" s="132"/>
      <c r="C1455" s="136" t="s">
        <v>2559</v>
      </c>
      <c r="D1455" s="137" t="s">
        <v>2560</v>
      </c>
      <c r="E1455" s="12"/>
    </row>
    <row r="1456" spans="1:5" ht="15">
      <c r="A1456" s="134"/>
      <c r="B1456" s="132"/>
      <c r="C1456" s="136" t="s">
        <v>2561</v>
      </c>
      <c r="D1456" s="137" t="s">
        <v>2562</v>
      </c>
      <c r="E1456" s="12"/>
    </row>
    <row r="1457" spans="1:5" ht="15">
      <c r="A1457" s="134"/>
      <c r="B1457" s="132"/>
      <c r="C1457" s="135"/>
      <c r="D1457" s="137"/>
      <c r="E1457" s="12"/>
    </row>
    <row r="1458" spans="1:5" ht="15">
      <c r="A1458" s="134"/>
      <c r="B1458" s="132"/>
      <c r="C1458" s="135"/>
      <c r="D1458" s="130"/>
      <c r="E1458" s="12"/>
    </row>
    <row r="1459" spans="1:5" ht="15">
      <c r="A1459" s="134"/>
      <c r="B1459" s="132"/>
      <c r="C1459" s="135"/>
      <c r="D1459" s="130" t="s">
        <v>2563</v>
      </c>
      <c r="E1459" s="12"/>
    </row>
    <row r="1460" spans="1:5" ht="15">
      <c r="A1460" s="134"/>
      <c r="B1460" s="132"/>
      <c r="C1460" s="136"/>
      <c r="D1460" s="137"/>
      <c r="E1460" s="12"/>
    </row>
    <row r="1461" spans="1:5" ht="15">
      <c r="A1461" s="131">
        <v>90</v>
      </c>
      <c r="B1461" s="132"/>
      <c r="C1461" s="133"/>
      <c r="D1461" s="130" t="s">
        <v>2564</v>
      </c>
      <c r="E1461" s="12"/>
    </row>
    <row r="1462" spans="1:5" ht="15">
      <c r="A1462" s="134"/>
      <c r="B1462" s="132"/>
      <c r="C1462" s="135"/>
      <c r="D1462" s="130"/>
      <c r="E1462" s="12"/>
    </row>
    <row r="1463" spans="1:5" ht="15">
      <c r="A1463" s="134"/>
      <c r="B1463" s="135" t="s">
        <v>2565</v>
      </c>
      <c r="C1463" s="133"/>
      <c r="D1463" s="130" t="s">
        <v>2564</v>
      </c>
      <c r="E1463" s="12"/>
    </row>
    <row r="1464" spans="1:5" ht="15">
      <c r="A1464" s="134"/>
      <c r="B1464" s="132"/>
      <c r="C1464" s="136" t="s">
        <v>2566</v>
      </c>
      <c r="D1464" s="137" t="s">
        <v>2567</v>
      </c>
      <c r="E1464" s="12"/>
    </row>
    <row r="1465" spans="1:5" ht="15">
      <c r="A1465" s="134"/>
      <c r="B1465" s="132"/>
      <c r="C1465" s="136" t="s">
        <v>2568</v>
      </c>
      <c r="D1465" s="140" t="s">
        <v>2569</v>
      </c>
      <c r="E1465" s="12"/>
    </row>
    <row r="1466" spans="1:5" ht="15">
      <c r="A1466" s="134"/>
      <c r="B1466" s="132"/>
      <c r="C1466" s="136" t="s">
        <v>2570</v>
      </c>
      <c r="D1466" s="137" t="s">
        <v>2571</v>
      </c>
      <c r="E1466" s="12"/>
    </row>
    <row r="1467" spans="1:5" ht="15">
      <c r="A1467" s="134"/>
      <c r="B1467" s="132"/>
      <c r="C1467" s="136" t="s">
        <v>2572</v>
      </c>
      <c r="D1467" s="137" t="s">
        <v>2573</v>
      </c>
      <c r="E1467" s="12"/>
    </row>
    <row r="1468" spans="1:5" ht="15">
      <c r="A1468" s="134"/>
      <c r="B1468" s="132"/>
      <c r="C1468" s="135"/>
      <c r="D1468" s="130"/>
      <c r="E1468" s="12"/>
    </row>
    <row r="1469" spans="1:5" ht="15">
      <c r="A1469" s="131">
        <v>91</v>
      </c>
      <c r="B1469" s="132"/>
      <c r="C1469" s="133"/>
      <c r="D1469" s="130" t="s">
        <v>2574</v>
      </c>
      <c r="E1469" s="12"/>
    </row>
    <row r="1470" spans="1:5" ht="15">
      <c r="A1470" s="134"/>
      <c r="B1470" s="132"/>
      <c r="C1470" s="135"/>
      <c r="D1470" s="130"/>
      <c r="E1470" s="12"/>
    </row>
    <row r="1471" spans="1:5" ht="15">
      <c r="A1471" s="134"/>
      <c r="B1471" s="135" t="s">
        <v>2575</v>
      </c>
      <c r="C1471" s="133"/>
      <c r="D1471" s="130" t="s">
        <v>2574</v>
      </c>
      <c r="E1471" s="12"/>
    </row>
    <row r="1472" spans="1:5" ht="15">
      <c r="A1472" s="134"/>
      <c r="B1472" s="132"/>
      <c r="C1472" s="136" t="s">
        <v>2576</v>
      </c>
      <c r="D1472" s="137" t="s">
        <v>2577</v>
      </c>
      <c r="E1472" s="12"/>
    </row>
    <row r="1473" spans="1:5" ht="15">
      <c r="A1473" s="134"/>
      <c r="B1473" s="132"/>
      <c r="C1473" s="136" t="s">
        <v>2578</v>
      </c>
      <c r="D1473" s="137" t="s">
        <v>2579</v>
      </c>
      <c r="E1473" s="12"/>
    </row>
    <row r="1474" spans="1:5" ht="30">
      <c r="A1474" s="134"/>
      <c r="B1474" s="132"/>
      <c r="C1474" s="136" t="s">
        <v>2580</v>
      </c>
      <c r="D1474" s="137" t="s">
        <v>2581</v>
      </c>
      <c r="E1474" s="12"/>
    </row>
    <row r="1475" spans="1:5" ht="30">
      <c r="A1475" s="134"/>
      <c r="B1475" s="132"/>
      <c r="C1475" s="136" t="s">
        <v>2582</v>
      </c>
      <c r="D1475" s="137" t="s">
        <v>2583</v>
      </c>
      <c r="E1475" s="12"/>
    </row>
    <row r="1476" spans="1:5" ht="15">
      <c r="A1476" s="134"/>
      <c r="B1476" s="132"/>
      <c r="C1476" s="136" t="s">
        <v>2584</v>
      </c>
      <c r="D1476" s="137" t="s">
        <v>2585</v>
      </c>
      <c r="E1476" s="12"/>
    </row>
    <row r="1477" spans="1:5" ht="15">
      <c r="A1477" s="134"/>
      <c r="B1477" s="132"/>
      <c r="C1477" s="136" t="s">
        <v>2586</v>
      </c>
      <c r="D1477" s="140" t="s">
        <v>2587</v>
      </c>
      <c r="E1477" s="12"/>
    </row>
    <row r="1478" spans="1:5" ht="15">
      <c r="A1478" s="134"/>
      <c r="B1478" s="132"/>
      <c r="C1478" s="135"/>
      <c r="D1478" s="130"/>
      <c r="E1478" s="12"/>
    </row>
    <row r="1479" spans="1:5" ht="15">
      <c r="A1479" s="131">
        <v>92</v>
      </c>
      <c r="B1479" s="132"/>
      <c r="C1479" s="133"/>
      <c r="D1479" s="130" t="s">
        <v>2588</v>
      </c>
      <c r="E1479" s="12"/>
    </row>
    <row r="1480" spans="1:5" ht="15">
      <c r="A1480" s="134"/>
      <c r="B1480" s="132"/>
      <c r="C1480" s="135"/>
      <c r="D1480" s="130"/>
      <c r="E1480" s="12"/>
    </row>
    <row r="1481" spans="1:5" ht="15">
      <c r="A1481" s="134"/>
      <c r="B1481" s="135" t="s">
        <v>2589</v>
      </c>
      <c r="C1481" s="133"/>
      <c r="D1481" s="130" t="s">
        <v>2588</v>
      </c>
      <c r="E1481" s="12"/>
    </row>
    <row r="1482" spans="1:5" ht="15">
      <c r="A1482" s="134"/>
      <c r="B1482" s="132"/>
      <c r="C1482" s="136" t="s">
        <v>2590</v>
      </c>
      <c r="D1482" s="137" t="s">
        <v>2588</v>
      </c>
      <c r="E1482" s="12"/>
    </row>
    <row r="1483" spans="1:5" ht="15">
      <c r="A1483" s="134"/>
      <c r="B1483" s="132"/>
      <c r="C1483" s="135"/>
      <c r="D1483" s="130"/>
      <c r="E1483" s="12"/>
    </row>
    <row r="1484" spans="1:5" ht="15">
      <c r="A1484" s="131">
        <v>93</v>
      </c>
      <c r="B1484" s="132"/>
      <c r="C1484" s="133"/>
      <c r="D1484" s="130" t="s">
        <v>2591</v>
      </c>
      <c r="E1484" s="12"/>
    </row>
    <row r="1485" spans="1:5" ht="15">
      <c r="A1485" s="134"/>
      <c r="B1485" s="132"/>
      <c r="C1485" s="135"/>
      <c r="D1485" s="130"/>
      <c r="E1485" s="12"/>
    </row>
    <row r="1486" spans="1:5" ht="15">
      <c r="A1486" s="134"/>
      <c r="B1486" s="135" t="s">
        <v>2592</v>
      </c>
      <c r="C1486" s="133"/>
      <c r="D1486" s="130" t="s">
        <v>2593</v>
      </c>
      <c r="E1486" s="12"/>
    </row>
    <row r="1487" spans="1:5" ht="15">
      <c r="A1487" s="134"/>
      <c r="B1487" s="132"/>
      <c r="C1487" s="136" t="s">
        <v>2594</v>
      </c>
      <c r="D1487" s="137" t="s">
        <v>2595</v>
      </c>
      <c r="E1487" s="12"/>
    </row>
    <row r="1488" spans="1:5" ht="15">
      <c r="A1488" s="134"/>
      <c r="B1488" s="132"/>
      <c r="C1488" s="136" t="s">
        <v>2596</v>
      </c>
      <c r="D1488" s="137" t="s">
        <v>2597</v>
      </c>
      <c r="E1488" s="12"/>
    </row>
    <row r="1489" spans="1:5" ht="15">
      <c r="A1489" s="134"/>
      <c r="B1489" s="132"/>
      <c r="C1489" s="136" t="s">
        <v>2598</v>
      </c>
      <c r="D1489" s="137" t="s">
        <v>2599</v>
      </c>
      <c r="E1489" s="12"/>
    </row>
    <row r="1490" spans="1:5" ht="15">
      <c r="A1490" s="134"/>
      <c r="B1490" s="132"/>
      <c r="C1490" s="136" t="s">
        <v>2600</v>
      </c>
      <c r="D1490" s="137" t="s">
        <v>2601</v>
      </c>
      <c r="E1490" s="12"/>
    </row>
    <row r="1491" spans="1:5" ht="15">
      <c r="A1491" s="134"/>
      <c r="B1491" s="132"/>
      <c r="C1491" s="135"/>
      <c r="D1491" s="130"/>
      <c r="E1491" s="12"/>
    </row>
    <row r="1492" spans="1:5" ht="15">
      <c r="A1492" s="134"/>
      <c r="B1492" s="135" t="s">
        <v>2602</v>
      </c>
      <c r="C1492" s="133"/>
      <c r="D1492" s="130" t="s">
        <v>2603</v>
      </c>
      <c r="E1492" s="12"/>
    </row>
    <row r="1493" spans="1:5" ht="15">
      <c r="A1493" s="134"/>
      <c r="B1493" s="132"/>
      <c r="C1493" s="136" t="s">
        <v>2604</v>
      </c>
      <c r="D1493" s="137" t="s">
        <v>2605</v>
      </c>
      <c r="E1493" s="12"/>
    </row>
    <row r="1494" spans="1:5" ht="15">
      <c r="A1494" s="134"/>
      <c r="B1494" s="132"/>
      <c r="C1494" s="136" t="s">
        <v>2606</v>
      </c>
      <c r="D1494" s="137" t="s">
        <v>2607</v>
      </c>
      <c r="E1494" s="12"/>
    </row>
    <row r="1495" spans="1:5" ht="15">
      <c r="A1495" s="134"/>
      <c r="B1495" s="132"/>
      <c r="C1495" s="136"/>
      <c r="D1495" s="137"/>
      <c r="E1495" s="12"/>
    </row>
    <row r="1496" spans="1:5" ht="15">
      <c r="A1496" s="134"/>
      <c r="B1496" s="132"/>
      <c r="C1496" s="135"/>
      <c r="D1496" s="130"/>
      <c r="E1496" s="12"/>
    </row>
    <row r="1497" spans="1:5" ht="15">
      <c r="A1497" s="134"/>
      <c r="B1497" s="132"/>
      <c r="C1497" s="135"/>
      <c r="D1497" s="130" t="s">
        <v>2608</v>
      </c>
      <c r="E1497" s="12"/>
    </row>
    <row r="1498" spans="1:5" ht="15">
      <c r="A1498" s="134"/>
      <c r="B1498" s="132"/>
      <c r="C1498" s="135"/>
      <c r="D1498" s="130"/>
      <c r="E1498" s="12"/>
    </row>
    <row r="1499" spans="1:5" ht="30">
      <c r="A1499" s="131">
        <v>94</v>
      </c>
      <c r="B1499" s="132"/>
      <c r="C1499" s="133"/>
      <c r="D1499" s="130" t="s">
        <v>2609</v>
      </c>
      <c r="E1499" s="12"/>
    </row>
    <row r="1500" spans="1:5" ht="15">
      <c r="A1500" s="134"/>
      <c r="B1500" s="132"/>
      <c r="C1500" s="135"/>
      <c r="D1500" s="130"/>
      <c r="E1500" s="12"/>
    </row>
    <row r="1501" spans="1:5" ht="15">
      <c r="A1501" s="134"/>
      <c r="B1501" s="135" t="s">
        <v>2610</v>
      </c>
      <c r="C1501" s="133"/>
      <c r="D1501" s="130" t="s">
        <v>2611</v>
      </c>
      <c r="E1501" s="12"/>
    </row>
    <row r="1502" spans="1:5" ht="15">
      <c r="A1502" s="134"/>
      <c r="B1502" s="132"/>
      <c r="C1502" s="136" t="s">
        <v>2612</v>
      </c>
      <c r="D1502" s="137" t="s">
        <v>2613</v>
      </c>
      <c r="E1502" s="12"/>
    </row>
    <row r="1503" spans="1:5" ht="15">
      <c r="A1503" s="134"/>
      <c r="B1503" s="132"/>
      <c r="C1503" s="136" t="s">
        <v>2614</v>
      </c>
      <c r="D1503" s="137" t="s">
        <v>2615</v>
      </c>
      <c r="E1503" s="12"/>
    </row>
    <row r="1504" spans="1:5" ht="15">
      <c r="A1504" s="134"/>
      <c r="B1504" s="132"/>
      <c r="C1504" s="135"/>
      <c r="D1504" s="130"/>
      <c r="E1504" s="12"/>
    </row>
    <row r="1505" spans="1:5" ht="15">
      <c r="A1505" s="134"/>
      <c r="B1505" s="135" t="s">
        <v>2616</v>
      </c>
      <c r="C1505" s="133"/>
      <c r="D1505" s="130" t="s">
        <v>2617</v>
      </c>
      <c r="E1505" s="12"/>
    </row>
    <row r="1506" spans="1:5" ht="15">
      <c r="A1506" s="134"/>
      <c r="B1506" s="132"/>
      <c r="C1506" s="136" t="s">
        <v>2618</v>
      </c>
      <c r="D1506" s="137" t="s">
        <v>2617</v>
      </c>
      <c r="E1506" s="12"/>
    </row>
    <row r="1507" spans="1:5" ht="15">
      <c r="A1507" s="134"/>
      <c r="B1507" s="132"/>
      <c r="C1507" s="135"/>
      <c r="D1507" s="130"/>
      <c r="E1507" s="12"/>
    </row>
    <row r="1508" spans="1:5" ht="30">
      <c r="A1508" s="134"/>
      <c r="B1508" s="135" t="s">
        <v>2619</v>
      </c>
      <c r="C1508" s="133"/>
      <c r="D1508" s="130" t="s">
        <v>2620</v>
      </c>
      <c r="E1508" s="12"/>
    </row>
    <row r="1509" spans="1:5" ht="15">
      <c r="A1509" s="134"/>
      <c r="B1509" s="132"/>
      <c r="C1509" s="136" t="s">
        <v>2621</v>
      </c>
      <c r="D1509" s="137" t="s">
        <v>2622</v>
      </c>
      <c r="E1509" s="12"/>
    </row>
    <row r="1510" spans="1:5" ht="15">
      <c r="A1510" s="134"/>
      <c r="B1510" s="132"/>
      <c r="C1510" s="136" t="s">
        <v>2623</v>
      </c>
      <c r="D1510" s="140" t="s">
        <v>2624</v>
      </c>
      <c r="E1510" s="12"/>
    </row>
    <row r="1511" spans="1:5" ht="30">
      <c r="A1511" s="134"/>
      <c r="B1511" s="132"/>
      <c r="C1511" s="136" t="s">
        <v>2625</v>
      </c>
      <c r="D1511" s="137" t="s">
        <v>2626</v>
      </c>
      <c r="E1511" s="12"/>
    </row>
    <row r="1512" spans="1:5" ht="15">
      <c r="A1512" s="171"/>
      <c r="B1512" s="132"/>
      <c r="C1512" s="133" t="s">
        <v>2627</v>
      </c>
      <c r="D1512" s="137" t="s">
        <v>2628</v>
      </c>
      <c r="E1512" s="12"/>
    </row>
    <row r="1513" spans="1:5" ht="15">
      <c r="A1513" s="171"/>
      <c r="B1513" s="132"/>
      <c r="C1513" s="133" t="s">
        <v>2629</v>
      </c>
      <c r="D1513" s="137" t="s">
        <v>2630</v>
      </c>
      <c r="E1513" s="12"/>
    </row>
    <row r="1514" spans="1:5" ht="15">
      <c r="A1514" s="171"/>
      <c r="B1514" s="132"/>
      <c r="C1514" s="133" t="s">
        <v>2631</v>
      </c>
      <c r="D1514" s="137" t="s">
        <v>2632</v>
      </c>
      <c r="E1514" s="12"/>
    </row>
    <row r="1515" spans="1:5" ht="15">
      <c r="A1515" s="171"/>
      <c r="B1515" s="132"/>
      <c r="C1515" s="133" t="s">
        <v>2633</v>
      </c>
      <c r="D1515" s="137" t="s">
        <v>2634</v>
      </c>
      <c r="E1515" s="12"/>
    </row>
    <row r="1516" spans="1:5" ht="15">
      <c r="A1516" s="171"/>
      <c r="B1516" s="132"/>
      <c r="C1516" s="133" t="s">
        <v>2635</v>
      </c>
      <c r="D1516" s="140" t="s">
        <v>2636</v>
      </c>
      <c r="E1516" s="12"/>
    </row>
    <row r="1517" spans="1:5" ht="30">
      <c r="A1517" s="171"/>
      <c r="B1517" s="132"/>
      <c r="C1517" s="133" t="s">
        <v>2637</v>
      </c>
      <c r="D1517" s="137" t="s">
        <v>2638</v>
      </c>
      <c r="E1517" s="12"/>
    </row>
    <row r="1518" spans="1:5" ht="15">
      <c r="A1518" s="171"/>
      <c r="B1518" s="132"/>
      <c r="C1518" s="133" t="s">
        <v>2639</v>
      </c>
      <c r="D1518" s="137" t="s">
        <v>2640</v>
      </c>
      <c r="E1518" s="12"/>
    </row>
    <row r="1519" spans="1:5" ht="15">
      <c r="A1519" s="171"/>
      <c r="B1519" s="132"/>
      <c r="C1519" s="133" t="s">
        <v>2641</v>
      </c>
      <c r="D1519" s="137" t="s">
        <v>2642</v>
      </c>
      <c r="E1519" s="12"/>
    </row>
    <row r="1520" spans="1:5" ht="15">
      <c r="A1520" s="171"/>
      <c r="B1520" s="132"/>
      <c r="C1520" s="133"/>
      <c r="D1520" s="137"/>
      <c r="E1520" s="12"/>
    </row>
    <row r="1521" spans="1:5" ht="30">
      <c r="A1521" s="131">
        <v>95</v>
      </c>
      <c r="B1521" s="132"/>
      <c r="C1521" s="133"/>
      <c r="D1521" s="130" t="s">
        <v>2643</v>
      </c>
      <c r="E1521" s="12"/>
    </row>
    <row r="1522" spans="1:5" ht="15">
      <c r="A1522" s="134"/>
      <c r="B1522" s="132"/>
      <c r="C1522" s="135"/>
      <c r="D1522" s="130"/>
      <c r="E1522" s="12"/>
    </row>
    <row r="1523" spans="1:5" ht="15">
      <c r="A1523" s="134"/>
      <c r="B1523" s="135" t="s">
        <v>2644</v>
      </c>
      <c r="C1523" s="133"/>
      <c r="D1523" s="130" t="s">
        <v>2645</v>
      </c>
      <c r="E1523" s="12"/>
    </row>
    <row r="1524" spans="1:5" ht="15">
      <c r="A1524" s="134"/>
      <c r="B1524" s="132"/>
      <c r="C1524" s="136" t="s">
        <v>2646</v>
      </c>
      <c r="D1524" s="137" t="s">
        <v>2647</v>
      </c>
      <c r="E1524" s="12"/>
    </row>
    <row r="1525" spans="1:5" ht="15">
      <c r="A1525" s="134"/>
      <c r="B1525" s="132"/>
      <c r="C1525" s="136" t="s">
        <v>2648</v>
      </c>
      <c r="D1525" s="137" t="s">
        <v>2649</v>
      </c>
      <c r="E1525" s="12"/>
    </row>
    <row r="1526" spans="1:5" ht="15">
      <c r="A1526" s="134"/>
      <c r="B1526" s="132"/>
      <c r="C1526" s="135"/>
      <c r="D1526" s="130"/>
      <c r="E1526" s="12"/>
    </row>
    <row r="1527" spans="1:5" ht="15">
      <c r="A1527" s="134"/>
      <c r="B1527" s="135" t="s">
        <v>2650</v>
      </c>
      <c r="C1527" s="133"/>
      <c r="D1527" s="130" t="s">
        <v>2651</v>
      </c>
      <c r="E1527" s="12"/>
    </row>
    <row r="1528" spans="1:5" ht="15">
      <c r="A1528" s="134"/>
      <c r="B1528" s="132"/>
      <c r="C1528" s="136" t="s">
        <v>2652</v>
      </c>
      <c r="D1528" s="137" t="s">
        <v>2653</v>
      </c>
      <c r="E1528" s="12"/>
    </row>
    <row r="1529" spans="1:5" ht="15">
      <c r="A1529" s="134"/>
      <c r="B1529" s="132"/>
      <c r="C1529" s="136" t="s">
        <v>2654</v>
      </c>
      <c r="D1529" s="137" t="s">
        <v>2655</v>
      </c>
      <c r="E1529" s="12"/>
    </row>
    <row r="1530" spans="1:5" ht="15">
      <c r="A1530" s="134"/>
      <c r="B1530" s="132"/>
      <c r="C1530" s="136" t="s">
        <v>2656</v>
      </c>
      <c r="D1530" s="137" t="s">
        <v>2657</v>
      </c>
      <c r="E1530" s="12"/>
    </row>
    <row r="1531" spans="1:5" ht="15">
      <c r="A1531" s="134"/>
      <c r="B1531" s="132"/>
      <c r="C1531" s="136" t="s">
        <v>2658</v>
      </c>
      <c r="D1531" s="137" t="s">
        <v>2659</v>
      </c>
      <c r="E1531" s="12"/>
    </row>
    <row r="1532" spans="1:5" ht="15">
      <c r="A1532" s="134"/>
      <c r="B1532" s="132"/>
      <c r="C1532" s="136" t="s">
        <v>2660</v>
      </c>
      <c r="D1532" s="137" t="s">
        <v>2661</v>
      </c>
      <c r="E1532" s="12"/>
    </row>
    <row r="1533" spans="1:5" ht="30">
      <c r="A1533" s="134"/>
      <c r="B1533" s="132"/>
      <c r="C1533" s="136" t="s">
        <v>2662</v>
      </c>
      <c r="D1533" s="137" t="s">
        <v>2663</v>
      </c>
      <c r="E1533" s="12"/>
    </row>
    <row r="1534" spans="1:5" ht="15">
      <c r="A1534" s="134"/>
      <c r="B1534" s="132"/>
      <c r="C1534" s="135"/>
      <c r="D1534" s="130"/>
      <c r="E1534" s="12"/>
    </row>
    <row r="1535" spans="1:5" ht="15">
      <c r="A1535" s="131">
        <v>96</v>
      </c>
      <c r="B1535" s="132"/>
      <c r="C1535" s="133"/>
      <c r="D1535" s="130" t="s">
        <v>2664</v>
      </c>
      <c r="E1535" s="12"/>
    </row>
    <row r="1536" spans="1:5" ht="15">
      <c r="A1536" s="134"/>
      <c r="B1536" s="132"/>
      <c r="C1536" s="135"/>
      <c r="D1536" s="130"/>
      <c r="E1536" s="12"/>
    </row>
    <row r="1537" spans="1:5" ht="15">
      <c r="A1537" s="134"/>
      <c r="B1537" s="135" t="s">
        <v>2665</v>
      </c>
      <c r="C1537" s="133"/>
      <c r="D1537" s="130" t="s">
        <v>2664</v>
      </c>
      <c r="E1537" s="12"/>
    </row>
    <row r="1538" spans="1:5" ht="15">
      <c r="A1538" s="134"/>
      <c r="B1538" s="132"/>
      <c r="C1538" s="136" t="s">
        <v>2666</v>
      </c>
      <c r="D1538" s="137" t="s">
        <v>2667</v>
      </c>
      <c r="E1538" s="12"/>
    </row>
    <row r="1539" spans="1:5" ht="15">
      <c r="A1539" s="134"/>
      <c r="B1539" s="132"/>
      <c r="C1539" s="136" t="s">
        <v>2668</v>
      </c>
      <c r="D1539" s="137" t="s">
        <v>2669</v>
      </c>
      <c r="E1539" s="12"/>
    </row>
    <row r="1540" spans="1:5" ht="15">
      <c r="A1540" s="134"/>
      <c r="B1540" s="132"/>
      <c r="C1540" s="136" t="s">
        <v>2670</v>
      </c>
      <c r="D1540" s="137" t="s">
        <v>2671</v>
      </c>
      <c r="E1540" s="12"/>
    </row>
    <row r="1541" spans="1:5" ht="15">
      <c r="A1541" s="134"/>
      <c r="B1541" s="132"/>
      <c r="C1541" s="136" t="s">
        <v>2672</v>
      </c>
      <c r="D1541" s="140" t="s">
        <v>2673</v>
      </c>
      <c r="E1541" s="12"/>
    </row>
    <row r="1542" spans="1:5" ht="15">
      <c r="A1542" s="134"/>
      <c r="B1542" s="132"/>
      <c r="C1542" s="136" t="s">
        <v>2674</v>
      </c>
      <c r="D1542" s="137" t="s">
        <v>2675</v>
      </c>
      <c r="E1542" s="12"/>
    </row>
    <row r="1543" spans="1:5" ht="15">
      <c r="A1543" s="141"/>
      <c r="B1543" s="142"/>
      <c r="C1543" s="135"/>
      <c r="D1543" s="130"/>
      <c r="E1543" s="12"/>
    </row>
    <row r="1544" spans="1:5" ht="15">
      <c r="A1544" s="134"/>
      <c r="B1544" s="132"/>
      <c r="C1544" s="135"/>
      <c r="D1544" s="130"/>
      <c r="E1544" s="12"/>
    </row>
    <row r="1545" spans="1:5" ht="45">
      <c r="A1545" s="134"/>
      <c r="B1545" s="132"/>
      <c r="C1545" s="135"/>
      <c r="D1545" s="130" t="s">
        <v>2676</v>
      </c>
      <c r="E1545" s="12"/>
    </row>
    <row r="1546" spans="1:5" ht="15">
      <c r="A1546" s="134"/>
      <c r="B1546" s="132"/>
      <c r="C1546" s="136"/>
      <c r="D1546" s="137"/>
      <c r="E1546" s="12"/>
    </row>
    <row r="1547" spans="1:5" ht="15">
      <c r="A1547" s="131">
        <v>97</v>
      </c>
      <c r="B1547" s="132"/>
      <c r="C1547" s="133"/>
      <c r="D1547" s="130" t="s">
        <v>2677</v>
      </c>
      <c r="E1547" s="12"/>
    </row>
    <row r="1548" spans="1:5" ht="15">
      <c r="A1548" s="134"/>
      <c r="B1548" s="132"/>
      <c r="C1548" s="135"/>
      <c r="D1548" s="130"/>
      <c r="E1548" s="12"/>
    </row>
    <row r="1549" spans="1:5" ht="15">
      <c r="A1549" s="134"/>
      <c r="B1549" s="135" t="s">
        <v>2678</v>
      </c>
      <c r="C1549" s="133"/>
      <c r="D1549" s="130" t="s">
        <v>2677</v>
      </c>
      <c r="E1549" s="12"/>
    </row>
    <row r="1550" spans="1:5" ht="15">
      <c r="A1550" s="134"/>
      <c r="B1550" s="132"/>
      <c r="C1550" s="136" t="s">
        <v>2679</v>
      </c>
      <c r="D1550" s="137" t="s">
        <v>2680</v>
      </c>
      <c r="E1550" s="12"/>
    </row>
    <row r="1551" spans="1:5" ht="15">
      <c r="A1551" s="134"/>
      <c r="B1551" s="132"/>
      <c r="C1551" s="135"/>
      <c r="D1551" s="130"/>
      <c r="E1551" s="12"/>
    </row>
    <row r="1552" spans="1:5" ht="30">
      <c r="A1552" s="131">
        <v>98</v>
      </c>
      <c r="B1552" s="132"/>
      <c r="C1552" s="133"/>
      <c r="D1552" s="130" t="s">
        <v>2681</v>
      </c>
      <c r="E1552" s="12"/>
    </row>
    <row r="1553" spans="1:5" ht="15">
      <c r="A1553" s="134"/>
      <c r="B1553" s="132"/>
      <c r="C1553" s="135"/>
      <c r="D1553" s="130"/>
      <c r="E1553" s="12"/>
    </row>
    <row r="1554" spans="1:5" ht="30">
      <c r="A1554" s="134"/>
      <c r="B1554" s="133" t="s">
        <v>2682</v>
      </c>
      <c r="C1554" s="133"/>
      <c r="D1554" s="130" t="s">
        <v>2683</v>
      </c>
      <c r="E1554" s="12"/>
    </row>
    <row r="1555" spans="1:5" ht="30">
      <c r="A1555" s="134"/>
      <c r="B1555" s="136"/>
      <c r="C1555" s="136" t="s">
        <v>2684</v>
      </c>
      <c r="D1555" s="137" t="s">
        <v>2683</v>
      </c>
      <c r="E1555" s="12"/>
    </row>
    <row r="1556" spans="1:5" ht="15">
      <c r="A1556" s="134"/>
      <c r="B1556" s="132"/>
      <c r="C1556" s="135"/>
      <c r="D1556" s="130"/>
      <c r="E1556" s="12"/>
    </row>
    <row r="1557" spans="1:5" ht="30">
      <c r="A1557" s="134"/>
      <c r="B1557" s="135" t="s">
        <v>2685</v>
      </c>
      <c r="C1557" s="133"/>
      <c r="D1557" s="130" t="s">
        <v>2686</v>
      </c>
      <c r="E1557" s="12"/>
    </row>
    <row r="1558" spans="1:5" ht="30">
      <c r="A1558" s="134"/>
      <c r="B1558" s="132"/>
      <c r="C1558" s="136" t="s">
        <v>2687</v>
      </c>
      <c r="D1558" s="137" t="s">
        <v>2686</v>
      </c>
      <c r="E1558" s="12"/>
    </row>
    <row r="1559" spans="1:5" ht="15">
      <c r="A1559" s="141"/>
      <c r="B1559" s="142"/>
      <c r="C1559" s="135"/>
      <c r="D1559" s="130"/>
      <c r="E1559" s="12"/>
    </row>
    <row r="1560" spans="1:5" ht="15">
      <c r="A1560" s="134"/>
      <c r="B1560" s="132"/>
      <c r="C1560" s="135"/>
      <c r="D1560" s="130"/>
      <c r="E1560" s="12"/>
    </row>
    <row r="1561" spans="1:5" ht="15">
      <c r="A1561" s="134"/>
      <c r="B1561" s="132"/>
      <c r="C1561" s="135"/>
      <c r="D1561" s="130" t="s">
        <v>2688</v>
      </c>
      <c r="E1561" s="12"/>
    </row>
    <row r="1562" spans="1:5" ht="15">
      <c r="A1562" s="134"/>
      <c r="B1562" s="132"/>
      <c r="C1562" s="136"/>
      <c r="D1562" s="137"/>
      <c r="E1562" s="12"/>
    </row>
    <row r="1563" spans="1:5" ht="15">
      <c r="A1563" s="131">
        <v>99</v>
      </c>
      <c r="B1563" s="142"/>
      <c r="C1563" s="142"/>
      <c r="D1563" s="130" t="s">
        <v>2689</v>
      </c>
      <c r="E1563" s="12"/>
    </row>
    <row r="1564" spans="1:5" ht="15">
      <c r="A1564" s="134"/>
      <c r="B1564" s="132"/>
      <c r="C1564" s="135"/>
      <c r="D1564" s="130"/>
      <c r="E1564" s="12"/>
    </row>
    <row r="1565" spans="1:5" ht="15">
      <c r="A1565" s="134"/>
      <c r="B1565" s="135" t="s">
        <v>2690</v>
      </c>
      <c r="C1565" s="133"/>
      <c r="D1565" s="130" t="s">
        <v>2689</v>
      </c>
      <c r="E1565" s="12"/>
    </row>
    <row r="1566" spans="1:5" ht="15.75" thickBot="1">
      <c r="A1566" s="172"/>
      <c r="B1566" s="173"/>
      <c r="C1566" s="174" t="s">
        <v>2691</v>
      </c>
      <c r="D1566" s="175" t="s">
        <v>2689</v>
      </c>
      <c r="E1566" s="12"/>
    </row>
    <row r="1567" spans="1:5" ht="15.75" thickBot="1">
      <c r="A1567" s="176"/>
      <c r="B1567" s="177"/>
      <c r="C1567" s="178"/>
      <c r="D1567" s="175"/>
      <c r="E1567" s="12"/>
    </row>
    <row r="1568" spans="1:5">
      <c r="A1568" s="13"/>
      <c r="B1568" s="13"/>
      <c r="C1568" s="13"/>
      <c r="D1568" s="12"/>
      <c r="E1568" s="12"/>
    </row>
    <row r="1569" spans="1:5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>
      <c r="A1" s="750" t="s">
        <v>39</v>
      </c>
      <c r="B1" s="750"/>
      <c r="C1" s="750"/>
    </row>
    <row r="2" spans="1:3">
      <c r="A2" s="180" t="s">
        <v>2692</v>
      </c>
      <c r="B2" s="180" t="s">
        <v>2693</v>
      </c>
      <c r="C2" s="179"/>
    </row>
    <row r="3" spans="1:3">
      <c r="A3" s="181" t="s">
        <v>2694</v>
      </c>
      <c r="B3" s="181" t="s">
        <v>2695</v>
      </c>
    </row>
    <row r="4" spans="1:3">
      <c r="A4" s="182" t="s">
        <v>2696</v>
      </c>
      <c r="B4" s="182" t="s">
        <v>2697</v>
      </c>
    </row>
    <row r="5" spans="1:3">
      <c r="A5" s="181" t="s">
        <v>2698</v>
      </c>
      <c r="B5" s="181" t="s">
        <v>2699</v>
      </c>
    </row>
    <row r="6" spans="1:3">
      <c r="A6" s="182" t="s">
        <v>2700</v>
      </c>
      <c r="B6" s="182" t="s">
        <v>2701</v>
      </c>
    </row>
    <row r="7" spans="1:3" ht="16.5" customHeight="1">
      <c r="A7" s="181" t="s">
        <v>2702</v>
      </c>
      <c r="B7" s="181" t="s">
        <v>2703</v>
      </c>
    </row>
    <row r="8" spans="1:3" ht="15" customHeight="1">
      <c r="A8" s="182" t="s">
        <v>2704</v>
      </c>
      <c r="B8" s="182" t="s">
        <v>2705</v>
      </c>
    </row>
    <row r="9" spans="1:3">
      <c r="A9" s="181" t="s">
        <v>2706</v>
      </c>
      <c r="B9" s="181" t="s">
        <v>2707</v>
      </c>
    </row>
    <row r="10" spans="1:3">
      <c r="A10" s="182" t="s">
        <v>2708</v>
      </c>
      <c r="B10" s="182" t="s">
        <v>2709</v>
      </c>
    </row>
    <row r="11" spans="1:3">
      <c r="A11" s="181" t="s">
        <v>2710</v>
      </c>
      <c r="B11" s="181" t="s">
        <v>2711</v>
      </c>
    </row>
    <row r="12" spans="1:3">
      <c r="A12" s="182" t="s">
        <v>2712</v>
      </c>
      <c r="B12" s="182" t="s">
        <v>2713</v>
      </c>
    </row>
    <row r="13" spans="1:3">
      <c r="A13" s="181" t="s">
        <v>2714</v>
      </c>
      <c r="B13" s="181" t="s">
        <v>2715</v>
      </c>
    </row>
    <row r="14" spans="1:3">
      <c r="A14" s="182" t="s">
        <v>2716</v>
      </c>
      <c r="B14" s="182" t="s">
        <v>2717</v>
      </c>
    </row>
    <row r="15" spans="1:3">
      <c r="A15" s="181" t="s">
        <v>2718</v>
      </c>
      <c r="B15" s="181" t="s">
        <v>2719</v>
      </c>
    </row>
    <row r="16" spans="1:3">
      <c r="A16" s="182" t="s">
        <v>2720</v>
      </c>
      <c r="B16" s="182" t="s">
        <v>2721</v>
      </c>
    </row>
    <row r="17" spans="1:2">
      <c r="A17" s="181" t="s">
        <v>2722</v>
      </c>
      <c r="B17" s="181" t="s">
        <v>2723</v>
      </c>
    </row>
    <row r="18" spans="1:2">
      <c r="A18" s="182" t="s">
        <v>2724</v>
      </c>
      <c r="B18" s="182" t="s">
        <v>2725</v>
      </c>
    </row>
    <row r="19" spans="1:2">
      <c r="A19" s="181" t="s">
        <v>2726</v>
      </c>
      <c r="B19" s="181" t="s">
        <v>2727</v>
      </c>
    </row>
    <row r="20" spans="1:2">
      <c r="A20" s="182" t="s">
        <v>2728</v>
      </c>
      <c r="B20" s="182" t="s">
        <v>2729</v>
      </c>
    </row>
    <row r="21" spans="1:2">
      <c r="A21" s="181" t="s">
        <v>2730</v>
      </c>
      <c r="B21" s="181" t="s">
        <v>2731</v>
      </c>
    </row>
    <row r="22" spans="1:2">
      <c r="A22" s="182" t="s">
        <v>2732</v>
      </c>
      <c r="B22" s="182" t="s">
        <v>2733</v>
      </c>
    </row>
    <row r="23" spans="1:2">
      <c r="A23" s="181" t="s">
        <v>2734</v>
      </c>
      <c r="B23" s="181" t="s">
        <v>2735</v>
      </c>
    </row>
    <row r="24" spans="1:2">
      <c r="A24" s="182" t="s">
        <v>2736</v>
      </c>
      <c r="B24" s="182" t="s">
        <v>2737</v>
      </c>
    </row>
    <row r="25" spans="1:2">
      <c r="A25" s="181" t="s">
        <v>2738</v>
      </c>
      <c r="B25" s="181" t="s">
        <v>2739</v>
      </c>
    </row>
    <row r="26" spans="1:2">
      <c r="A26" s="182" t="s">
        <v>2740</v>
      </c>
      <c r="B26" s="182" t="s">
        <v>2741</v>
      </c>
    </row>
    <row r="27" spans="1:2">
      <c r="A27" s="181" t="s">
        <v>2742</v>
      </c>
      <c r="B27" s="181" t="s">
        <v>2743</v>
      </c>
    </row>
    <row r="28" spans="1:2">
      <c r="A28" s="182" t="s">
        <v>2744</v>
      </c>
      <c r="B28" s="182" t="s">
        <v>2745</v>
      </c>
    </row>
    <row r="29" spans="1:2">
      <c r="A29" s="181" t="s">
        <v>2746</v>
      </c>
      <c r="B29" s="181" t="s">
        <v>2747</v>
      </c>
    </row>
    <row r="30" spans="1:2">
      <c r="A30" s="182" t="s">
        <v>2748</v>
      </c>
      <c r="B30" s="182" t="s">
        <v>2749</v>
      </c>
    </row>
    <row r="31" spans="1:2">
      <c r="A31" s="181" t="s">
        <v>2750</v>
      </c>
      <c r="B31" s="181" t="s">
        <v>2751</v>
      </c>
    </row>
    <row r="32" spans="1:2">
      <c r="A32" s="182" t="s">
        <v>2752</v>
      </c>
      <c r="B32" s="182" t="s">
        <v>2753</v>
      </c>
    </row>
    <row r="33" spans="1:2">
      <c r="A33" s="181" t="s">
        <v>2754</v>
      </c>
      <c r="B33" s="181" t="s">
        <v>2755</v>
      </c>
    </row>
    <row r="34" spans="1:2">
      <c r="A34" s="182" t="s">
        <v>2756</v>
      </c>
      <c r="B34" s="182" t="s">
        <v>2757</v>
      </c>
    </row>
    <row r="35" spans="1:2">
      <c r="A35" s="181" t="s">
        <v>2758</v>
      </c>
      <c r="B35" s="181" t="s">
        <v>2759</v>
      </c>
    </row>
    <row r="36" spans="1:2">
      <c r="A36" s="182" t="s">
        <v>2760</v>
      </c>
      <c r="B36" s="182" t="s">
        <v>2761</v>
      </c>
    </row>
    <row r="37" spans="1:2">
      <c r="A37" s="181" t="s">
        <v>2762</v>
      </c>
      <c r="B37" s="181" t="s">
        <v>2763</v>
      </c>
    </row>
    <row r="38" spans="1:2">
      <c r="A38" s="182" t="s">
        <v>2764</v>
      </c>
      <c r="B38" s="182" t="s">
        <v>2765</v>
      </c>
    </row>
    <row r="39" spans="1:2">
      <c r="A39" s="181" t="s">
        <v>2766</v>
      </c>
      <c r="B39" s="181" t="s">
        <v>2767</v>
      </c>
    </row>
    <row r="40" spans="1:2">
      <c r="A40" s="182" t="s">
        <v>2768</v>
      </c>
      <c r="B40" s="182" t="s">
        <v>2769</v>
      </c>
    </row>
    <row r="41" spans="1:2">
      <c r="A41" s="181" t="s">
        <v>2770</v>
      </c>
      <c r="B41" s="181" t="s">
        <v>2771</v>
      </c>
    </row>
    <row r="42" spans="1:2">
      <c r="A42" s="182" t="s">
        <v>2772</v>
      </c>
      <c r="B42" s="182" t="s">
        <v>2773</v>
      </c>
    </row>
    <row r="43" spans="1:2">
      <c r="A43" s="181" t="s">
        <v>2774</v>
      </c>
      <c r="B43" s="181" t="s">
        <v>2775</v>
      </c>
    </row>
    <row r="44" spans="1:2">
      <c r="A44" s="182" t="s">
        <v>2776</v>
      </c>
      <c r="B44" s="182" t="s">
        <v>2777</v>
      </c>
    </row>
    <row r="45" spans="1:2">
      <c r="A45" s="181" t="s">
        <v>2778</v>
      </c>
      <c r="B45" s="181" t="s">
        <v>2779</v>
      </c>
    </row>
    <row r="46" spans="1:2">
      <c r="A46" s="182" t="s">
        <v>2780</v>
      </c>
      <c r="B46" s="182" t="s">
        <v>2781</v>
      </c>
    </row>
    <row r="47" spans="1:2">
      <c r="A47" s="181" t="s">
        <v>2782</v>
      </c>
      <c r="B47" s="181" t="s">
        <v>2783</v>
      </c>
    </row>
    <row r="48" spans="1:2">
      <c r="A48" s="182" t="s">
        <v>2784</v>
      </c>
      <c r="B48" s="182" t="s">
        <v>2785</v>
      </c>
    </row>
    <row r="49" spans="1:2">
      <c r="A49" s="181" t="s">
        <v>2786</v>
      </c>
      <c r="B49" s="181" t="s">
        <v>2787</v>
      </c>
    </row>
    <row r="50" spans="1:2">
      <c r="A50" s="182" t="s">
        <v>2788</v>
      </c>
      <c r="B50" s="182" t="s">
        <v>2789</v>
      </c>
    </row>
    <row r="51" spans="1:2">
      <c r="A51" s="181" t="s">
        <v>2790</v>
      </c>
      <c r="B51" s="181" t="s">
        <v>2791</v>
      </c>
    </row>
    <row r="52" spans="1:2">
      <c r="A52" s="182" t="s">
        <v>2792</v>
      </c>
      <c r="B52" s="182" t="s">
        <v>2793</v>
      </c>
    </row>
    <row r="53" spans="1:2">
      <c r="A53" s="181" t="s">
        <v>2794</v>
      </c>
      <c r="B53" s="181" t="s">
        <v>2795</v>
      </c>
    </row>
    <row r="54" spans="1:2">
      <c r="A54" s="182" t="s">
        <v>2796</v>
      </c>
      <c r="B54" s="182" t="s">
        <v>2797</v>
      </c>
    </row>
    <row r="55" spans="1:2">
      <c r="A55" s="181" t="s">
        <v>2798</v>
      </c>
      <c r="B55" s="181" t="s">
        <v>2799</v>
      </c>
    </row>
    <row r="56" spans="1:2">
      <c r="A56" s="182" t="s">
        <v>2800</v>
      </c>
      <c r="B56" s="182" t="s">
        <v>2801</v>
      </c>
    </row>
    <row r="57" spans="1:2">
      <c r="A57" s="181" t="s">
        <v>2802</v>
      </c>
      <c r="B57" s="181" t="s">
        <v>2803</v>
      </c>
    </row>
    <row r="58" spans="1:2">
      <c r="A58" s="182" t="s">
        <v>300</v>
      </c>
      <c r="B58" s="182" t="s">
        <v>2804</v>
      </c>
    </row>
    <row r="59" spans="1:2">
      <c r="A59" s="181" t="s">
        <v>2805</v>
      </c>
      <c r="B59" s="181" t="s">
        <v>2806</v>
      </c>
    </row>
    <row r="60" spans="1:2">
      <c r="A60" s="182" t="s">
        <v>2807</v>
      </c>
      <c r="B60" s="182" t="s">
        <v>2808</v>
      </c>
    </row>
    <row r="61" spans="1:2">
      <c r="A61" s="181" t="s">
        <v>2809</v>
      </c>
      <c r="B61" s="181" t="s">
        <v>2810</v>
      </c>
    </row>
    <row r="62" spans="1:2">
      <c r="A62" s="182" t="s">
        <v>2811</v>
      </c>
      <c r="B62" s="182" t="s">
        <v>2812</v>
      </c>
    </row>
    <row r="63" spans="1:2">
      <c r="A63" s="181" t="s">
        <v>2813</v>
      </c>
      <c r="B63" s="181" t="s">
        <v>2814</v>
      </c>
    </row>
    <row r="64" spans="1:2">
      <c r="A64" s="182" t="s">
        <v>2815</v>
      </c>
      <c r="B64" s="182" t="s">
        <v>2816</v>
      </c>
    </row>
    <row r="65" spans="1:2">
      <c r="A65" s="181" t="s">
        <v>2817</v>
      </c>
      <c r="B65" s="181" t="s">
        <v>2818</v>
      </c>
    </row>
    <row r="66" spans="1:2">
      <c r="A66" s="182" t="s">
        <v>2819</v>
      </c>
      <c r="B66" s="182" t="s">
        <v>2820</v>
      </c>
    </row>
    <row r="67" spans="1:2">
      <c r="A67" s="181" t="s">
        <v>2821</v>
      </c>
      <c r="B67" s="181" t="s">
        <v>2822</v>
      </c>
    </row>
    <row r="68" spans="1:2">
      <c r="A68" s="182" t="s">
        <v>2823</v>
      </c>
      <c r="B68" s="182" t="s">
        <v>2824</v>
      </c>
    </row>
    <row r="69" spans="1:2">
      <c r="A69" s="181" t="s">
        <v>2825</v>
      </c>
      <c r="B69" s="181" t="s">
        <v>2826</v>
      </c>
    </row>
    <row r="70" spans="1:2">
      <c r="A70" s="182" t="s">
        <v>2827</v>
      </c>
      <c r="B70" s="182" t="s">
        <v>2828</v>
      </c>
    </row>
    <row r="71" spans="1:2">
      <c r="A71" s="181" t="s">
        <v>2829</v>
      </c>
      <c r="B71" s="181" t="s">
        <v>2830</v>
      </c>
    </row>
    <row r="72" spans="1:2">
      <c r="A72" s="182" t="s">
        <v>2831</v>
      </c>
      <c r="B72" s="182" t="s">
        <v>2832</v>
      </c>
    </row>
    <row r="73" spans="1:2">
      <c r="A73" s="181" t="s">
        <v>2833</v>
      </c>
      <c r="B73" s="181" t="s">
        <v>2834</v>
      </c>
    </row>
    <row r="74" spans="1:2">
      <c r="A74" s="182" t="s">
        <v>2835</v>
      </c>
      <c r="B74" s="182" t="s">
        <v>2836</v>
      </c>
    </row>
    <row r="75" spans="1:2">
      <c r="A75" s="181" t="s">
        <v>2837</v>
      </c>
      <c r="B75" s="181" t="s">
        <v>2838</v>
      </c>
    </row>
    <row r="76" spans="1:2">
      <c r="A76" s="182" t="s">
        <v>2839</v>
      </c>
      <c r="B76" s="182" t="s">
        <v>2840</v>
      </c>
    </row>
    <row r="77" spans="1:2">
      <c r="A77" s="181" t="s">
        <v>2841</v>
      </c>
      <c r="B77" s="181" t="s">
        <v>2842</v>
      </c>
    </row>
    <row r="78" spans="1:2">
      <c r="A78" s="182" t="s">
        <v>2843</v>
      </c>
      <c r="B78" s="182" t="s">
        <v>2844</v>
      </c>
    </row>
    <row r="79" spans="1:2">
      <c r="A79" s="181" t="s">
        <v>2845</v>
      </c>
      <c r="B79" s="181" t="s">
        <v>2846</v>
      </c>
    </row>
    <row r="80" spans="1:2">
      <c r="A80" s="182" t="s">
        <v>2847</v>
      </c>
      <c r="B80" s="182" t="s">
        <v>2848</v>
      </c>
    </row>
    <row r="81" spans="1:2">
      <c r="A81" s="181" t="s">
        <v>2849</v>
      </c>
      <c r="B81" s="181" t="s">
        <v>2850</v>
      </c>
    </row>
    <row r="82" spans="1:2">
      <c r="A82" s="182" t="s">
        <v>2851</v>
      </c>
      <c r="B82" s="182" t="s">
        <v>2852</v>
      </c>
    </row>
    <row r="83" spans="1:2">
      <c r="A83" s="181" t="s">
        <v>2853</v>
      </c>
      <c r="B83" s="181" t="s">
        <v>2854</v>
      </c>
    </row>
    <row r="84" spans="1:2">
      <c r="A84" s="182" t="s">
        <v>2855</v>
      </c>
      <c r="B84" s="182" t="s">
        <v>2856</v>
      </c>
    </row>
    <row r="85" spans="1:2">
      <c r="A85" s="181" t="s">
        <v>2857</v>
      </c>
      <c r="B85" s="181" t="s">
        <v>2858</v>
      </c>
    </row>
    <row r="86" spans="1:2">
      <c r="A86" s="182" t="s">
        <v>2859</v>
      </c>
      <c r="B86" s="182" t="s">
        <v>2860</v>
      </c>
    </row>
    <row r="87" spans="1:2">
      <c r="A87" s="181" t="s">
        <v>2861</v>
      </c>
      <c r="B87" s="181" t="s">
        <v>2862</v>
      </c>
    </row>
    <row r="88" spans="1:2">
      <c r="A88" s="182" t="s">
        <v>2863</v>
      </c>
      <c r="B88" s="182" t="s">
        <v>2864</v>
      </c>
    </row>
    <row r="89" spans="1:2">
      <c r="A89" s="181" t="s">
        <v>2865</v>
      </c>
      <c r="B89" s="181" t="s">
        <v>2866</v>
      </c>
    </row>
    <row r="90" spans="1:2">
      <c r="A90" s="182" t="s">
        <v>2867</v>
      </c>
      <c r="B90" s="182" t="s">
        <v>2868</v>
      </c>
    </row>
    <row r="91" spans="1:2">
      <c r="A91" s="181" t="s">
        <v>2869</v>
      </c>
      <c r="B91" s="181" t="s">
        <v>2870</v>
      </c>
    </row>
    <row r="92" spans="1:2">
      <c r="A92" s="182" t="s">
        <v>2871</v>
      </c>
      <c r="B92" s="182" t="s">
        <v>2872</v>
      </c>
    </row>
    <row r="93" spans="1:2">
      <c r="A93" s="181" t="s">
        <v>2873</v>
      </c>
      <c r="B93" s="181" t="s">
        <v>2874</v>
      </c>
    </row>
    <row r="94" spans="1:2">
      <c r="A94" s="182" t="s">
        <v>2875</v>
      </c>
      <c r="B94" s="182" t="s">
        <v>2876</v>
      </c>
    </row>
    <row r="95" spans="1:2">
      <c r="A95" s="181" t="s">
        <v>2877</v>
      </c>
      <c r="B95" s="181" t="s">
        <v>2878</v>
      </c>
    </row>
    <row r="96" spans="1:2">
      <c r="A96" s="182" t="s">
        <v>2879</v>
      </c>
      <c r="B96" s="182" t="s">
        <v>2880</v>
      </c>
    </row>
    <row r="97" spans="1:2" ht="30">
      <c r="A97" s="181" t="s">
        <v>2881</v>
      </c>
      <c r="B97" s="181" t="s">
        <v>2882</v>
      </c>
    </row>
    <row r="98" spans="1:2">
      <c r="A98" s="182" t="s">
        <v>2883</v>
      </c>
      <c r="B98" s="182" t="s">
        <v>2884</v>
      </c>
    </row>
    <row r="99" spans="1:2">
      <c r="A99" s="181" t="s">
        <v>2885</v>
      </c>
      <c r="B99" s="181" t="s">
        <v>2886</v>
      </c>
    </row>
    <row r="100" spans="1:2">
      <c r="A100" s="182" t="s">
        <v>2887</v>
      </c>
      <c r="B100" s="182" t="s">
        <v>2888</v>
      </c>
    </row>
    <row r="101" spans="1:2">
      <c r="A101" s="181" t="s">
        <v>2889</v>
      </c>
      <c r="B101" s="181" t="s">
        <v>2890</v>
      </c>
    </row>
    <row r="102" spans="1:2">
      <c r="A102" s="182" t="s">
        <v>2891</v>
      </c>
      <c r="B102" s="182" t="s">
        <v>2892</v>
      </c>
    </row>
    <row r="103" spans="1:2">
      <c r="A103" s="181" t="s">
        <v>2893</v>
      </c>
      <c r="B103" s="181" t="s">
        <v>2894</v>
      </c>
    </row>
    <row r="104" spans="1:2">
      <c r="A104" s="182" t="s">
        <v>2895</v>
      </c>
      <c r="B104" s="182" t="s">
        <v>2896</v>
      </c>
    </row>
    <row r="105" spans="1:2">
      <c r="A105" s="181" t="s">
        <v>2897</v>
      </c>
      <c r="B105" s="181" t="s">
        <v>2898</v>
      </c>
    </row>
    <row r="106" spans="1:2">
      <c r="A106" s="182" t="s">
        <v>2899</v>
      </c>
      <c r="B106" s="182" t="s">
        <v>2900</v>
      </c>
    </row>
    <row r="107" spans="1:2">
      <c r="A107" s="181" t="s">
        <v>2901</v>
      </c>
      <c r="B107" s="181" t="s">
        <v>2902</v>
      </c>
    </row>
    <row r="108" spans="1:2">
      <c r="A108" s="182" t="s">
        <v>2903</v>
      </c>
      <c r="B108" s="182" t="s">
        <v>2904</v>
      </c>
    </row>
    <row r="109" spans="1:2">
      <c r="A109" s="181" t="s">
        <v>2905</v>
      </c>
      <c r="B109" s="181" t="s">
        <v>2906</v>
      </c>
    </row>
    <row r="110" spans="1:2">
      <c r="A110" s="182" t="s">
        <v>2907</v>
      </c>
      <c r="B110" s="182" t="s">
        <v>2908</v>
      </c>
    </row>
    <row r="111" spans="1:2">
      <c r="A111" s="181" t="s">
        <v>2909</v>
      </c>
      <c r="B111" s="181" t="s">
        <v>2910</v>
      </c>
    </row>
    <row r="112" spans="1:2">
      <c r="A112" s="182" t="s">
        <v>2911</v>
      </c>
      <c r="B112" s="182" t="s">
        <v>2912</v>
      </c>
    </row>
    <row r="113" spans="1:2">
      <c r="A113" s="181" t="s">
        <v>2913</v>
      </c>
      <c r="B113" s="181" t="s">
        <v>2914</v>
      </c>
    </row>
    <row r="114" spans="1:2">
      <c r="A114" s="182" t="s">
        <v>2915</v>
      </c>
      <c r="B114" s="182" t="s">
        <v>2916</v>
      </c>
    </row>
    <row r="115" spans="1:2">
      <c r="A115" s="181" t="s">
        <v>2917</v>
      </c>
      <c r="B115" s="181" t="s">
        <v>2918</v>
      </c>
    </row>
    <row r="116" spans="1:2">
      <c r="A116" s="182" t="s">
        <v>2919</v>
      </c>
      <c r="B116" s="182" t="s">
        <v>2920</v>
      </c>
    </row>
    <row r="117" spans="1:2">
      <c r="A117" s="181" t="s">
        <v>2921</v>
      </c>
      <c r="B117" s="181" t="s">
        <v>2922</v>
      </c>
    </row>
    <row r="118" spans="1:2">
      <c r="A118" s="182" t="s">
        <v>2923</v>
      </c>
      <c r="B118" s="182" t="s">
        <v>2924</v>
      </c>
    </row>
    <row r="119" spans="1:2">
      <c r="A119" s="181" t="s">
        <v>2925</v>
      </c>
      <c r="B119" s="181" t="s">
        <v>2926</v>
      </c>
    </row>
    <row r="120" spans="1:2">
      <c r="A120" s="182" t="s">
        <v>2927</v>
      </c>
      <c r="B120" s="182" t="s">
        <v>2928</v>
      </c>
    </row>
    <row r="121" spans="1:2">
      <c r="A121" s="181" t="s">
        <v>2929</v>
      </c>
      <c r="B121" s="181" t="s">
        <v>2930</v>
      </c>
    </row>
    <row r="122" spans="1:2">
      <c r="A122" s="182" t="s">
        <v>2931</v>
      </c>
      <c r="B122" s="182" t="s">
        <v>2932</v>
      </c>
    </row>
    <row r="123" spans="1:2">
      <c r="A123" s="181" t="s">
        <v>2933</v>
      </c>
      <c r="B123" s="181" t="s">
        <v>2934</v>
      </c>
    </row>
    <row r="124" spans="1:2">
      <c r="A124" s="182" t="s">
        <v>2935</v>
      </c>
      <c r="B124" s="182" t="s">
        <v>2936</v>
      </c>
    </row>
    <row r="125" spans="1:2">
      <c r="A125" s="181" t="s">
        <v>2937</v>
      </c>
      <c r="B125" s="181" t="s">
        <v>2938</v>
      </c>
    </row>
    <row r="126" spans="1:2">
      <c r="A126" s="182" t="s">
        <v>2939</v>
      </c>
      <c r="B126" s="182" t="s">
        <v>2940</v>
      </c>
    </row>
    <row r="127" spans="1:2">
      <c r="A127" s="181" t="s">
        <v>2941</v>
      </c>
      <c r="B127" s="181" t="s">
        <v>2942</v>
      </c>
    </row>
    <row r="128" spans="1:2">
      <c r="A128" s="182" t="s">
        <v>2943</v>
      </c>
      <c r="B128" s="182" t="s">
        <v>2944</v>
      </c>
    </row>
    <row r="129" spans="1:2">
      <c r="A129" s="181" t="s">
        <v>2945</v>
      </c>
      <c r="B129" s="181" t="s">
        <v>2946</v>
      </c>
    </row>
    <row r="130" spans="1:2">
      <c r="A130" s="182" t="s">
        <v>2947</v>
      </c>
      <c r="B130" s="182" t="s">
        <v>2948</v>
      </c>
    </row>
    <row r="131" spans="1:2">
      <c r="A131" s="181" t="s">
        <v>2949</v>
      </c>
      <c r="B131" s="181" t="s">
        <v>2950</v>
      </c>
    </row>
    <row r="132" spans="1:2">
      <c r="A132" s="182" t="s">
        <v>2951</v>
      </c>
      <c r="B132" s="182" t="s">
        <v>2952</v>
      </c>
    </row>
    <row r="133" spans="1:2">
      <c r="A133" s="181" t="s">
        <v>2953</v>
      </c>
      <c r="B133" s="181" t="s">
        <v>2954</v>
      </c>
    </row>
    <row r="134" spans="1:2">
      <c r="A134" s="182" t="s">
        <v>2955</v>
      </c>
      <c r="B134" s="182" t="s">
        <v>2956</v>
      </c>
    </row>
    <row r="135" spans="1:2">
      <c r="A135" s="181" t="s">
        <v>2957</v>
      </c>
      <c r="B135" s="181" t="s">
        <v>2958</v>
      </c>
    </row>
    <row r="136" spans="1:2">
      <c r="A136" s="182" t="s">
        <v>2959</v>
      </c>
      <c r="B136" s="182" t="s">
        <v>2960</v>
      </c>
    </row>
    <row r="137" spans="1:2">
      <c r="A137" s="181" t="s">
        <v>2961</v>
      </c>
      <c r="B137" s="181" t="s">
        <v>2962</v>
      </c>
    </row>
    <row r="138" spans="1:2">
      <c r="A138" s="182" t="s">
        <v>2963</v>
      </c>
      <c r="B138" s="182" t="s">
        <v>2964</v>
      </c>
    </row>
    <row r="139" spans="1:2">
      <c r="A139" s="181" t="s">
        <v>2965</v>
      </c>
      <c r="B139" s="181" t="s">
        <v>2966</v>
      </c>
    </row>
    <row r="140" spans="1:2">
      <c r="A140" s="182" t="s">
        <v>2967</v>
      </c>
      <c r="B140" s="182" t="s">
        <v>2968</v>
      </c>
    </row>
    <row r="141" spans="1:2">
      <c r="A141" s="181" t="s">
        <v>2969</v>
      </c>
      <c r="B141" s="181" t="s">
        <v>2970</v>
      </c>
    </row>
    <row r="142" spans="1:2">
      <c r="A142" s="182" t="s">
        <v>2971</v>
      </c>
      <c r="B142" s="182" t="s">
        <v>2972</v>
      </c>
    </row>
    <row r="143" spans="1:2">
      <c r="A143" s="181" t="s">
        <v>2973</v>
      </c>
      <c r="B143" s="181" t="s">
        <v>2974</v>
      </c>
    </row>
    <row r="144" spans="1:2">
      <c r="A144" s="182" t="s">
        <v>2975</v>
      </c>
      <c r="B144" s="182" t="s">
        <v>2976</v>
      </c>
    </row>
    <row r="145" spans="1:2">
      <c r="A145" s="181" t="s">
        <v>2977</v>
      </c>
      <c r="B145" s="181" t="s">
        <v>2978</v>
      </c>
    </row>
    <row r="146" spans="1:2">
      <c r="A146" s="182" t="s">
        <v>2979</v>
      </c>
      <c r="B146" s="182" t="s">
        <v>2980</v>
      </c>
    </row>
    <row r="147" spans="1:2">
      <c r="A147" s="181" t="s">
        <v>2981</v>
      </c>
      <c r="B147" s="181" t="s">
        <v>2982</v>
      </c>
    </row>
    <row r="148" spans="1:2">
      <c r="A148" s="182" t="s">
        <v>2983</v>
      </c>
      <c r="B148" s="182" t="s">
        <v>2984</v>
      </c>
    </row>
    <row r="149" spans="1:2">
      <c r="A149" s="181" t="s">
        <v>2985</v>
      </c>
      <c r="B149" s="181" t="s">
        <v>2986</v>
      </c>
    </row>
    <row r="150" spans="1:2">
      <c r="A150" s="182" t="s">
        <v>2987</v>
      </c>
      <c r="B150" s="182" t="s">
        <v>2988</v>
      </c>
    </row>
    <row r="151" spans="1:2">
      <c r="A151" s="181" t="s">
        <v>2989</v>
      </c>
      <c r="B151" s="181" t="s">
        <v>2990</v>
      </c>
    </row>
    <row r="152" spans="1:2">
      <c r="A152" s="182" t="s">
        <v>2991</v>
      </c>
      <c r="B152" s="182" t="s">
        <v>2992</v>
      </c>
    </row>
    <row r="153" spans="1:2">
      <c r="A153" s="181" t="s">
        <v>2993</v>
      </c>
      <c r="B153" s="181" t="s">
        <v>2994</v>
      </c>
    </row>
    <row r="154" spans="1:2">
      <c r="A154" s="182" t="s">
        <v>2995</v>
      </c>
      <c r="B154" s="182" t="s">
        <v>2996</v>
      </c>
    </row>
    <row r="155" spans="1:2">
      <c r="A155" s="181" t="s">
        <v>2997</v>
      </c>
      <c r="B155" s="181" t="s">
        <v>2998</v>
      </c>
    </row>
    <row r="156" spans="1:2">
      <c r="A156" s="182" t="s">
        <v>2999</v>
      </c>
      <c r="B156" s="182" t="s">
        <v>3000</v>
      </c>
    </row>
    <row r="157" spans="1:2">
      <c r="A157" s="181" t="s">
        <v>3001</v>
      </c>
      <c r="B157" s="181" t="s">
        <v>3002</v>
      </c>
    </row>
    <row r="158" spans="1:2">
      <c r="A158" s="182" t="s">
        <v>3003</v>
      </c>
      <c r="B158" s="182" t="s">
        <v>3004</v>
      </c>
    </row>
    <row r="159" spans="1:2">
      <c r="A159" s="181" t="s">
        <v>3005</v>
      </c>
      <c r="B159" s="181" t="s">
        <v>3006</v>
      </c>
    </row>
    <row r="160" spans="1:2">
      <c r="A160" s="182" t="s">
        <v>3007</v>
      </c>
      <c r="B160" s="182" t="s">
        <v>3008</v>
      </c>
    </row>
    <row r="161" spans="1:2">
      <c r="A161" s="181" t="s">
        <v>3009</v>
      </c>
      <c r="B161" s="181" t="s">
        <v>3010</v>
      </c>
    </row>
    <row r="162" spans="1:2">
      <c r="A162" s="182" t="s">
        <v>3011</v>
      </c>
      <c r="B162" s="182" t="s">
        <v>3012</v>
      </c>
    </row>
    <row r="163" spans="1:2">
      <c r="A163" s="181" t="s">
        <v>3013</v>
      </c>
      <c r="B163" s="181" t="s">
        <v>3014</v>
      </c>
    </row>
    <row r="164" spans="1:2">
      <c r="A164" s="182" t="s">
        <v>26</v>
      </c>
      <c r="B164" s="182" t="s">
        <v>3015</v>
      </c>
    </row>
    <row r="165" spans="1:2">
      <c r="A165" s="181" t="s">
        <v>3016</v>
      </c>
      <c r="B165" s="181" t="s">
        <v>3017</v>
      </c>
    </row>
    <row r="166" spans="1:2">
      <c r="A166" s="182" t="s">
        <v>3018</v>
      </c>
      <c r="B166" s="182" t="s">
        <v>3019</v>
      </c>
    </row>
    <row r="167" spans="1:2">
      <c r="A167" s="181" t="s">
        <v>3020</v>
      </c>
      <c r="B167" s="181" t="s">
        <v>3021</v>
      </c>
    </row>
    <row r="168" spans="1:2">
      <c r="A168" s="182" t="s">
        <v>3022</v>
      </c>
      <c r="B168" s="182" t="s">
        <v>3023</v>
      </c>
    </row>
    <row r="169" spans="1:2">
      <c r="A169" s="181" t="s">
        <v>3024</v>
      </c>
      <c r="B169" s="181" t="s">
        <v>3025</v>
      </c>
    </row>
    <row r="170" spans="1:2">
      <c r="A170" s="182" t="s">
        <v>3026</v>
      </c>
      <c r="B170" s="182" t="s">
        <v>3027</v>
      </c>
    </row>
    <row r="171" spans="1:2">
      <c r="A171" s="181" t="s">
        <v>3028</v>
      </c>
      <c r="B171" s="181" t="s">
        <v>3029</v>
      </c>
    </row>
    <row r="172" spans="1:2">
      <c r="A172" s="182" t="s">
        <v>3030</v>
      </c>
      <c r="B172" s="182" t="s">
        <v>3031</v>
      </c>
    </row>
    <row r="173" spans="1:2">
      <c r="A173" s="181" t="s">
        <v>3032</v>
      </c>
      <c r="B173" s="181" t="s">
        <v>3033</v>
      </c>
    </row>
    <row r="174" spans="1:2">
      <c r="A174" s="182" t="s">
        <v>3034</v>
      </c>
      <c r="B174" s="182" t="s">
        <v>3035</v>
      </c>
    </row>
    <row r="175" spans="1:2">
      <c r="A175" s="181" t="s">
        <v>3036</v>
      </c>
      <c r="B175" s="181" t="s">
        <v>3037</v>
      </c>
    </row>
    <row r="176" spans="1:2">
      <c r="A176" s="182" t="s">
        <v>3038</v>
      </c>
      <c r="B176" s="182" t="s">
        <v>3039</v>
      </c>
    </row>
    <row r="177" spans="1:2">
      <c r="A177" s="181" t="s">
        <v>3040</v>
      </c>
      <c r="B177" s="181" t="s">
        <v>3041</v>
      </c>
    </row>
    <row r="178" spans="1:2">
      <c r="A178" s="182" t="s">
        <v>3042</v>
      </c>
      <c r="B178" s="182" t="s">
        <v>3043</v>
      </c>
    </row>
    <row r="179" spans="1:2">
      <c r="A179" s="181" t="s">
        <v>3044</v>
      </c>
      <c r="B179" s="181" t="s">
        <v>3045</v>
      </c>
    </row>
    <row r="180" spans="1:2">
      <c r="A180" s="182" t="s">
        <v>3046</v>
      </c>
      <c r="B180" s="182" t="s">
        <v>3047</v>
      </c>
    </row>
    <row r="181" spans="1:2">
      <c r="A181" s="181" t="s">
        <v>3048</v>
      </c>
      <c r="B181" s="181" t="s">
        <v>3049</v>
      </c>
    </row>
    <row r="182" spans="1:2">
      <c r="A182" s="182" t="s">
        <v>3050</v>
      </c>
      <c r="B182" s="182" t="s">
        <v>3051</v>
      </c>
    </row>
    <row r="183" spans="1:2">
      <c r="A183" s="181" t="s">
        <v>3052</v>
      </c>
      <c r="B183" s="181" t="s">
        <v>3053</v>
      </c>
    </row>
    <row r="184" spans="1:2">
      <c r="A184" s="182" t="s">
        <v>3054</v>
      </c>
      <c r="B184" s="182" t="s">
        <v>3055</v>
      </c>
    </row>
    <row r="185" spans="1:2">
      <c r="A185" s="181" t="s">
        <v>3056</v>
      </c>
      <c r="B185" s="181" t="s">
        <v>3057</v>
      </c>
    </row>
    <row r="186" spans="1:2">
      <c r="A186" s="182" t="s">
        <v>3058</v>
      </c>
      <c r="B186" s="182" t="s">
        <v>3059</v>
      </c>
    </row>
    <row r="187" spans="1:2">
      <c r="A187" s="181" t="s">
        <v>3060</v>
      </c>
      <c r="B187" s="181" t="s">
        <v>3061</v>
      </c>
    </row>
    <row r="188" spans="1:2">
      <c r="A188" s="182" t="s">
        <v>3062</v>
      </c>
      <c r="B188" s="182" t="s">
        <v>3063</v>
      </c>
    </row>
    <row r="189" spans="1:2">
      <c r="A189" s="181" t="s">
        <v>3064</v>
      </c>
      <c r="B189" s="181" t="s">
        <v>3065</v>
      </c>
    </row>
    <row r="190" spans="1:2">
      <c r="A190" s="182" t="s">
        <v>3066</v>
      </c>
      <c r="B190" s="182" t="s">
        <v>3067</v>
      </c>
    </row>
    <row r="191" spans="1:2">
      <c r="A191" s="181" t="s">
        <v>3068</v>
      </c>
      <c r="B191" s="181" t="s">
        <v>3069</v>
      </c>
    </row>
    <row r="192" spans="1:2">
      <c r="A192" s="182" t="s">
        <v>3070</v>
      </c>
      <c r="B192" s="182" t="s">
        <v>3071</v>
      </c>
    </row>
    <row r="193" spans="1:2">
      <c r="A193" s="181" t="s">
        <v>3072</v>
      </c>
      <c r="B193" s="181" t="s">
        <v>3073</v>
      </c>
    </row>
    <row r="194" spans="1:2">
      <c r="A194" s="182" t="s">
        <v>3074</v>
      </c>
      <c r="B194" s="182" t="s">
        <v>3075</v>
      </c>
    </row>
    <row r="195" spans="1:2">
      <c r="A195" s="181" t="s">
        <v>3076</v>
      </c>
      <c r="B195" s="181" t="s">
        <v>3077</v>
      </c>
    </row>
    <row r="196" spans="1:2">
      <c r="A196" s="182" t="s">
        <v>3078</v>
      </c>
      <c r="B196" s="182" t="s">
        <v>3079</v>
      </c>
    </row>
    <row r="197" spans="1:2">
      <c r="A197" s="181" t="s">
        <v>3080</v>
      </c>
      <c r="B197" s="181" t="s">
        <v>3081</v>
      </c>
    </row>
    <row r="198" spans="1:2">
      <c r="A198" s="182" t="s">
        <v>3082</v>
      </c>
      <c r="B198" s="182" t="s">
        <v>3083</v>
      </c>
    </row>
    <row r="199" spans="1:2">
      <c r="A199" s="181" t="s">
        <v>3084</v>
      </c>
      <c r="B199" s="181" t="s">
        <v>3085</v>
      </c>
    </row>
    <row r="200" spans="1:2">
      <c r="A200" s="182" t="s">
        <v>3086</v>
      </c>
      <c r="B200" s="182" t="s">
        <v>3087</v>
      </c>
    </row>
    <row r="201" spans="1:2">
      <c r="A201" s="181" t="s">
        <v>3088</v>
      </c>
      <c r="B201" s="181" t="s">
        <v>3089</v>
      </c>
    </row>
    <row r="202" spans="1:2">
      <c r="A202" s="182" t="s">
        <v>3090</v>
      </c>
      <c r="B202" s="182" t="s">
        <v>3091</v>
      </c>
    </row>
    <row r="203" spans="1:2">
      <c r="A203" s="181" t="s">
        <v>3092</v>
      </c>
      <c r="B203" s="181" t="s">
        <v>3093</v>
      </c>
    </row>
    <row r="204" spans="1:2">
      <c r="A204" s="182" t="s">
        <v>3094</v>
      </c>
      <c r="B204" s="182" t="s">
        <v>3095</v>
      </c>
    </row>
    <row r="205" spans="1:2">
      <c r="A205" s="181" t="s">
        <v>3096</v>
      </c>
      <c r="B205" s="181" t="s">
        <v>3097</v>
      </c>
    </row>
    <row r="206" spans="1:2">
      <c r="A206" s="182" t="s">
        <v>3098</v>
      </c>
      <c r="B206" s="182" t="s">
        <v>3099</v>
      </c>
    </row>
    <row r="207" spans="1:2">
      <c r="A207" s="181" t="s">
        <v>3100</v>
      </c>
      <c r="B207" s="181" t="s">
        <v>3101</v>
      </c>
    </row>
    <row r="208" spans="1:2">
      <c r="A208" s="182" t="s">
        <v>3102</v>
      </c>
      <c r="B208" s="182" t="s">
        <v>3103</v>
      </c>
    </row>
    <row r="209" spans="1:2">
      <c r="A209" s="181" t="s">
        <v>3104</v>
      </c>
      <c r="B209" s="181" t="s">
        <v>3105</v>
      </c>
    </row>
    <row r="210" spans="1:2">
      <c r="A210" s="182" t="s">
        <v>3106</v>
      </c>
      <c r="B210" s="182" t="s">
        <v>3107</v>
      </c>
    </row>
    <row r="211" spans="1:2">
      <c r="A211" s="181" t="s">
        <v>3108</v>
      </c>
      <c r="B211" s="181" t="s">
        <v>3109</v>
      </c>
    </row>
    <row r="212" spans="1:2">
      <c r="A212" s="182" t="s">
        <v>3110</v>
      </c>
      <c r="B212" s="182" t="s">
        <v>3111</v>
      </c>
    </row>
    <row r="213" spans="1:2">
      <c r="A213" s="181" t="s">
        <v>3112</v>
      </c>
      <c r="B213" s="181" t="s">
        <v>3113</v>
      </c>
    </row>
    <row r="214" spans="1:2">
      <c r="A214" s="182" t="s">
        <v>3114</v>
      </c>
      <c r="B214" s="182" t="s">
        <v>3115</v>
      </c>
    </row>
    <row r="215" spans="1:2">
      <c r="A215" s="181" t="s">
        <v>3116</v>
      </c>
      <c r="B215" s="181" t="s">
        <v>3117</v>
      </c>
    </row>
    <row r="216" spans="1:2">
      <c r="A216" s="182" t="s">
        <v>3118</v>
      </c>
      <c r="B216" s="182" t="s">
        <v>3119</v>
      </c>
    </row>
    <row r="217" spans="1:2">
      <c r="A217" s="181" t="s">
        <v>3120</v>
      </c>
      <c r="B217" s="181" t="s">
        <v>3121</v>
      </c>
    </row>
    <row r="218" spans="1:2">
      <c r="A218" s="182" t="s">
        <v>3122</v>
      </c>
      <c r="B218" s="182" t="s">
        <v>3123</v>
      </c>
    </row>
    <row r="219" spans="1:2">
      <c r="A219" s="181" t="s">
        <v>3124</v>
      </c>
      <c r="B219" s="181" t="s">
        <v>3125</v>
      </c>
    </row>
    <row r="220" spans="1:2">
      <c r="A220" s="182" t="s">
        <v>3126</v>
      </c>
      <c r="B220" s="182" t="s">
        <v>3127</v>
      </c>
    </row>
    <row r="221" spans="1:2">
      <c r="A221" s="181" t="s">
        <v>3128</v>
      </c>
      <c r="B221" s="181" t="s">
        <v>3129</v>
      </c>
    </row>
    <row r="222" spans="1:2">
      <c r="A222" s="182" t="s">
        <v>3130</v>
      </c>
      <c r="B222" s="182" t="s">
        <v>3131</v>
      </c>
    </row>
    <row r="223" spans="1:2">
      <c r="A223" s="181" t="s">
        <v>3132</v>
      </c>
      <c r="B223" s="181" t="s">
        <v>3133</v>
      </c>
    </row>
    <row r="224" spans="1:2">
      <c r="A224" s="182" t="s">
        <v>3134</v>
      </c>
      <c r="B224" s="182" t="s">
        <v>3135</v>
      </c>
    </row>
    <row r="225" spans="1:2">
      <c r="A225" s="181" t="s">
        <v>3136</v>
      </c>
      <c r="B225" s="181" t="s">
        <v>3137</v>
      </c>
    </row>
    <row r="226" spans="1:2">
      <c r="A226" s="182" t="s">
        <v>3138</v>
      </c>
      <c r="B226" s="182" t="s">
        <v>3139</v>
      </c>
    </row>
    <row r="227" spans="1:2">
      <c r="A227" s="181" t="s">
        <v>3140</v>
      </c>
      <c r="B227" s="181" t="s">
        <v>3141</v>
      </c>
    </row>
    <row r="228" spans="1:2">
      <c r="A228" s="182" t="s">
        <v>3142</v>
      </c>
      <c r="B228" s="182" t="s">
        <v>3143</v>
      </c>
    </row>
    <row r="229" spans="1:2">
      <c r="A229" s="181" t="s">
        <v>3144</v>
      </c>
      <c r="B229" s="181" t="s">
        <v>3145</v>
      </c>
    </row>
    <row r="230" spans="1:2">
      <c r="A230" s="182" t="s">
        <v>3146</v>
      </c>
      <c r="B230" s="182" t="s">
        <v>3147</v>
      </c>
    </row>
    <row r="231" spans="1:2">
      <c r="A231" s="181" t="s">
        <v>3148</v>
      </c>
      <c r="B231" s="181" t="s">
        <v>3149</v>
      </c>
    </row>
    <row r="232" spans="1:2">
      <c r="A232" s="182" t="s">
        <v>3150</v>
      </c>
      <c r="B232" s="182" t="s">
        <v>3151</v>
      </c>
    </row>
    <row r="233" spans="1:2">
      <c r="A233" s="181" t="s">
        <v>3152</v>
      </c>
      <c r="B233" s="181" t="s">
        <v>3153</v>
      </c>
    </row>
    <row r="234" spans="1:2">
      <c r="A234" s="182" t="s">
        <v>3154</v>
      </c>
      <c r="B234" s="182" t="s">
        <v>3155</v>
      </c>
    </row>
    <row r="235" spans="1:2">
      <c r="A235" s="181" t="s">
        <v>3156</v>
      </c>
      <c r="B235" s="181" t="s">
        <v>3157</v>
      </c>
    </row>
    <row r="236" spans="1:2">
      <c r="A236" s="182" t="s">
        <v>3158</v>
      </c>
      <c r="B236" s="182" t="s">
        <v>3159</v>
      </c>
    </row>
    <row r="237" spans="1:2">
      <c r="A237" s="181" t="s">
        <v>3160</v>
      </c>
      <c r="B237" s="181" t="s">
        <v>3161</v>
      </c>
    </row>
    <row r="238" spans="1:2">
      <c r="A238" s="182" t="s">
        <v>3162</v>
      </c>
      <c r="B238" s="182" t="s">
        <v>3163</v>
      </c>
    </row>
    <row r="239" spans="1:2">
      <c r="A239" s="181" t="s">
        <v>3164</v>
      </c>
      <c r="B239" s="181" t="s">
        <v>3165</v>
      </c>
    </row>
    <row r="240" spans="1:2">
      <c r="A240" s="182" t="s">
        <v>3166</v>
      </c>
      <c r="B240" s="182" t="s">
        <v>3167</v>
      </c>
    </row>
    <row r="241" spans="1:2">
      <c r="A241" s="181" t="s">
        <v>3168</v>
      </c>
      <c r="B241" s="181" t="s">
        <v>3169</v>
      </c>
    </row>
    <row r="242" spans="1:2">
      <c r="A242" s="182" t="s">
        <v>3170</v>
      </c>
      <c r="B242" s="182" t="s">
        <v>3171</v>
      </c>
    </row>
    <row r="243" spans="1:2">
      <c r="A243" s="181" t="s">
        <v>3172</v>
      </c>
      <c r="B243" s="181" t="s">
        <v>3173</v>
      </c>
    </row>
    <row r="244" spans="1:2">
      <c r="A244" s="182" t="s">
        <v>3174</v>
      </c>
      <c r="B244" s="182" t="s">
        <v>3175</v>
      </c>
    </row>
    <row r="245" spans="1:2">
      <c r="A245" s="181" t="s">
        <v>3176</v>
      </c>
      <c r="B245" s="181" t="s">
        <v>3177</v>
      </c>
    </row>
    <row r="246" spans="1:2">
      <c r="A246" s="182" t="s">
        <v>3178</v>
      </c>
      <c r="B246" s="182" t="s">
        <v>3179</v>
      </c>
    </row>
    <row r="247" spans="1:2">
      <c r="A247" s="181" t="s">
        <v>3180</v>
      </c>
      <c r="B247" s="181" t="s">
        <v>3181</v>
      </c>
    </row>
    <row r="248" spans="1:2">
      <c r="A248" s="182" t="s">
        <v>3182</v>
      </c>
      <c r="B248" s="182" t="s">
        <v>3183</v>
      </c>
    </row>
    <row r="249" spans="1:2">
      <c r="A249" s="181" t="s">
        <v>3184</v>
      </c>
      <c r="B249" s="181" t="s">
        <v>3185</v>
      </c>
    </row>
    <row r="250" spans="1:2">
      <c r="A250" s="182" t="s">
        <v>3186</v>
      </c>
      <c r="B250" s="182" t="s">
        <v>3187</v>
      </c>
    </row>
    <row r="251" spans="1:2">
      <c r="A251" s="181" t="s">
        <v>3188</v>
      </c>
      <c r="B251" s="181" t="s">
        <v>3189</v>
      </c>
    </row>
    <row r="252" spans="1:2">
      <c r="A252" s="182" t="s">
        <v>3190</v>
      </c>
      <c r="B252" s="182" t="s">
        <v>3191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zoomScaleNormal="100" zoomScaleSheetLayoutView="100" workbookViewId="0">
      <selection activeCell="A4" sqref="A4:D5"/>
    </sheetView>
  </sheetViews>
  <sheetFormatPr defaultRowHeight="1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>
      <c r="A1" s="409" t="s">
        <v>10</v>
      </c>
      <c r="B1" s="410"/>
      <c r="C1" s="410"/>
      <c r="D1" s="410"/>
      <c r="E1" s="25"/>
    </row>
    <row r="2" spans="1:8" ht="17.25">
      <c r="A2" s="411" t="s">
        <v>43</v>
      </c>
      <c r="B2" s="412"/>
      <c r="C2" s="412"/>
      <c r="D2" s="412"/>
      <c r="E2" s="26"/>
    </row>
    <row r="3" spans="1:8" ht="15.75" thickBot="1">
      <c r="A3" s="413"/>
      <c r="B3" s="414"/>
      <c r="C3" s="414"/>
      <c r="D3" s="414"/>
      <c r="E3" s="415"/>
    </row>
    <row r="4" spans="1:8">
      <c r="A4" s="416" t="s">
        <v>43</v>
      </c>
      <c r="B4" s="417"/>
      <c r="C4" s="417"/>
      <c r="D4" s="417"/>
      <c r="E4" s="420" t="s">
        <v>44</v>
      </c>
    </row>
    <row r="5" spans="1:8" ht="44.25" customHeight="1" thickBot="1">
      <c r="A5" s="418"/>
      <c r="B5" s="419"/>
      <c r="C5" s="419"/>
      <c r="D5" s="419"/>
      <c r="E5" s="421"/>
    </row>
    <row r="6" spans="1:8" ht="15.75" thickBot="1">
      <c r="A6" s="422" t="s">
        <v>45</v>
      </c>
      <c r="B6" s="423"/>
      <c r="C6" s="424"/>
      <c r="D6" s="77" t="str">
        <f>Obsah!C4</f>
        <v>(31/03/2025)</v>
      </c>
      <c r="E6" s="78"/>
      <c r="H6" s="52"/>
    </row>
    <row r="7" spans="1:8">
      <c r="A7" s="367" t="s">
        <v>46</v>
      </c>
      <c r="B7" s="431"/>
      <c r="C7" s="431"/>
      <c r="D7" s="79" t="s">
        <v>47</v>
      </c>
      <c r="E7" s="432" t="s">
        <v>48</v>
      </c>
    </row>
    <row r="8" spans="1:8">
      <c r="A8" s="368" t="s">
        <v>49</v>
      </c>
      <c r="B8" s="425"/>
      <c r="C8" s="425"/>
      <c r="D8" s="80" t="s">
        <v>50</v>
      </c>
      <c r="E8" s="430"/>
    </row>
    <row r="9" spans="1:8" ht="30">
      <c r="A9" s="368" t="s">
        <v>51</v>
      </c>
      <c r="B9" s="425"/>
      <c r="C9" s="425"/>
      <c r="D9" s="80" t="s">
        <v>52</v>
      </c>
      <c r="E9" s="430"/>
    </row>
    <row r="10" spans="1:8">
      <c r="A10" s="368" t="s">
        <v>53</v>
      </c>
      <c r="B10" s="425"/>
      <c r="C10" s="425"/>
      <c r="D10" s="80" t="s">
        <v>54</v>
      </c>
      <c r="E10" s="430"/>
    </row>
    <row r="11" spans="1:8" ht="15.75">
      <c r="A11" s="368" t="s">
        <v>55</v>
      </c>
      <c r="B11" s="425"/>
      <c r="C11" s="425"/>
      <c r="D11" s="80" t="s">
        <v>56</v>
      </c>
      <c r="E11" s="430" t="s">
        <v>57</v>
      </c>
      <c r="H11" s="43"/>
    </row>
    <row r="12" spans="1:8">
      <c r="A12" s="368" t="s">
        <v>58</v>
      </c>
      <c r="B12" s="425"/>
      <c r="C12" s="425"/>
      <c r="D12" s="80" t="s">
        <v>59</v>
      </c>
      <c r="E12" s="430"/>
    </row>
    <row r="13" spans="1:8" ht="30">
      <c r="A13" s="368" t="s">
        <v>60</v>
      </c>
      <c r="B13" s="425"/>
      <c r="C13" s="425"/>
      <c r="D13" s="80" t="s">
        <v>61</v>
      </c>
      <c r="E13" s="430"/>
    </row>
    <row r="14" spans="1:8" ht="15.75">
      <c r="A14" s="368" t="s">
        <v>62</v>
      </c>
      <c r="B14" s="425"/>
      <c r="C14" s="425"/>
      <c r="D14" s="80" t="s">
        <v>63</v>
      </c>
      <c r="E14" s="83" t="s">
        <v>64</v>
      </c>
      <c r="H14" s="43"/>
    </row>
    <row r="15" spans="1:8" ht="16.5" thickBot="1">
      <c r="A15" s="426" t="s">
        <v>65</v>
      </c>
      <c r="B15" s="427"/>
      <c r="C15" s="427"/>
      <c r="D15" s="260" t="s">
        <v>63</v>
      </c>
      <c r="E15" s="84" t="s">
        <v>66</v>
      </c>
      <c r="H15" s="43"/>
    </row>
    <row r="16" spans="1:8" ht="38.1" customHeight="1">
      <c r="A16" s="433" t="s">
        <v>50</v>
      </c>
      <c r="B16" s="428" t="s">
        <v>67</v>
      </c>
      <c r="C16" s="428"/>
      <c r="D16" s="436" t="s">
        <v>68</v>
      </c>
      <c r="E16" s="429" t="s">
        <v>69</v>
      </c>
      <c r="H16" s="52"/>
    </row>
    <row r="17" spans="1:8" ht="38.1" customHeight="1">
      <c r="A17" s="433"/>
      <c r="B17" s="425" t="s">
        <v>70</v>
      </c>
      <c r="C17" s="425"/>
      <c r="D17" s="437"/>
      <c r="E17" s="430"/>
    </row>
    <row r="18" spans="1:8" ht="45.75" customHeight="1">
      <c r="A18" s="433"/>
      <c r="B18" s="425" t="s">
        <v>71</v>
      </c>
      <c r="C18" s="425"/>
      <c r="D18" s="438"/>
      <c r="E18" s="430"/>
    </row>
    <row r="19" spans="1:8" ht="15" customHeight="1" thickBot="1">
      <c r="A19" s="434"/>
      <c r="B19" s="435" t="s">
        <v>72</v>
      </c>
      <c r="C19" s="435"/>
      <c r="D19" s="85" t="s">
        <v>73</v>
      </c>
      <c r="E19" s="84" t="s">
        <v>74</v>
      </c>
      <c r="H19" s="53"/>
    </row>
    <row r="20" spans="1:8" ht="24.75" customHeight="1">
      <c r="A20" s="395" t="s">
        <v>75</v>
      </c>
      <c r="B20" s="439" t="s">
        <v>76</v>
      </c>
      <c r="C20" s="439"/>
      <c r="D20" s="86" t="s">
        <v>77</v>
      </c>
      <c r="E20" s="87" t="s">
        <v>78</v>
      </c>
      <c r="G20" s="52"/>
    </row>
    <row r="21" spans="1:8" ht="29.25" customHeight="1">
      <c r="A21" s="396"/>
      <c r="B21" s="401" t="s">
        <v>79</v>
      </c>
      <c r="C21" s="402"/>
      <c r="D21" s="86"/>
      <c r="E21" s="88" t="s">
        <v>80</v>
      </c>
      <c r="G21" s="52"/>
    </row>
    <row r="22" spans="1:8" ht="25.5" customHeight="1">
      <c r="A22" s="397"/>
      <c r="B22" s="406" t="s">
        <v>81</v>
      </c>
      <c r="C22" s="89" t="s">
        <v>82</v>
      </c>
      <c r="D22" s="81"/>
      <c r="E22" s="393" t="s">
        <v>83</v>
      </c>
      <c r="G22" s="52"/>
    </row>
    <row r="23" spans="1:8">
      <c r="A23" s="397"/>
      <c r="B23" s="407"/>
      <c r="C23" s="90" t="s">
        <v>70</v>
      </c>
      <c r="D23" s="81"/>
      <c r="E23" s="374"/>
      <c r="G23" s="52"/>
    </row>
    <row r="24" spans="1:8">
      <c r="A24" s="397"/>
      <c r="B24" s="407"/>
      <c r="C24" s="90" t="s">
        <v>71</v>
      </c>
      <c r="D24" s="80"/>
      <c r="E24" s="374"/>
      <c r="G24" s="52"/>
    </row>
    <row r="25" spans="1:8">
      <c r="A25" s="397"/>
      <c r="B25" s="407"/>
      <c r="C25" s="90" t="s">
        <v>84</v>
      </c>
      <c r="D25" s="82"/>
      <c r="E25" s="374"/>
      <c r="G25" s="52"/>
    </row>
    <row r="26" spans="1:8" ht="15" customHeight="1">
      <c r="A26" s="397"/>
      <c r="B26" s="408"/>
      <c r="C26" s="90" t="s">
        <v>85</v>
      </c>
      <c r="D26" s="81"/>
      <c r="E26" s="374"/>
    </row>
    <row r="27" spans="1:8">
      <c r="A27" s="397"/>
      <c r="B27" s="406" t="s">
        <v>86</v>
      </c>
      <c r="C27" s="90" t="s">
        <v>87</v>
      </c>
      <c r="D27" s="91"/>
      <c r="E27" s="393" t="s">
        <v>88</v>
      </c>
    </row>
    <row r="28" spans="1:8" ht="30">
      <c r="A28" s="397"/>
      <c r="B28" s="407"/>
      <c r="C28" s="90" t="s">
        <v>89</v>
      </c>
      <c r="D28" s="91"/>
      <c r="E28" s="393"/>
    </row>
    <row r="29" spans="1:8" ht="38.25" customHeight="1" thickBot="1">
      <c r="A29" s="398"/>
      <c r="B29" s="440"/>
      <c r="C29" s="92" t="s">
        <v>90</v>
      </c>
      <c r="D29" s="93"/>
      <c r="E29" s="394"/>
      <c r="H29" s="52"/>
    </row>
    <row r="30" spans="1:8" ht="30" customHeight="1">
      <c r="A30" s="399" t="s">
        <v>91</v>
      </c>
      <c r="B30" s="428" t="s">
        <v>92</v>
      </c>
      <c r="C30" s="428"/>
      <c r="D30" s="94">
        <v>0</v>
      </c>
      <c r="E30" s="95" t="s">
        <v>93</v>
      </c>
      <c r="H30" s="52"/>
    </row>
    <row r="31" spans="1:8" ht="46.5" customHeight="1" thickBot="1">
      <c r="A31" s="400"/>
      <c r="B31" s="392" t="s">
        <v>94</v>
      </c>
      <c r="C31" s="392"/>
      <c r="D31" s="96">
        <v>0</v>
      </c>
      <c r="E31" s="97" t="s">
        <v>95</v>
      </c>
      <c r="H31" s="52"/>
    </row>
    <row r="32" spans="1:8" ht="50.25" customHeight="1" thickBot="1">
      <c r="A32" s="403" t="s">
        <v>96</v>
      </c>
      <c r="B32" s="404"/>
      <c r="C32" s="405"/>
      <c r="D32" s="312">
        <v>12</v>
      </c>
      <c r="E32" s="98" t="s">
        <v>97</v>
      </c>
      <c r="H32" s="52"/>
    </row>
    <row r="33" spans="1:8" ht="30">
      <c r="A33" s="367" t="s">
        <v>98</v>
      </c>
      <c r="B33" s="755"/>
      <c r="C33" s="755"/>
      <c r="D33" s="59" t="s">
        <v>99</v>
      </c>
      <c r="E33" s="99" t="s">
        <v>100</v>
      </c>
      <c r="H33" s="52"/>
    </row>
    <row r="34" spans="1:8">
      <c r="A34" s="368" t="s">
        <v>101</v>
      </c>
      <c r="B34" s="369"/>
      <c r="C34" s="90" t="s">
        <v>102</v>
      </c>
      <c r="D34" s="74" t="s">
        <v>103</v>
      </c>
      <c r="E34" s="373" t="s">
        <v>104</v>
      </c>
      <c r="H34" s="52"/>
    </row>
    <row r="35" spans="1:8">
      <c r="A35" s="370"/>
      <c r="B35" s="369"/>
      <c r="C35" s="90" t="s">
        <v>105</v>
      </c>
      <c r="D35" s="74" t="s">
        <v>106</v>
      </c>
      <c r="E35" s="374"/>
      <c r="H35" s="52"/>
    </row>
    <row r="36" spans="1:8" ht="15.75" thickBot="1">
      <c r="A36" s="371"/>
      <c r="B36" s="372"/>
      <c r="C36" s="92" t="s">
        <v>107</v>
      </c>
      <c r="D36" s="75" t="s">
        <v>108</v>
      </c>
      <c r="E36" s="375"/>
    </row>
    <row r="37" spans="1:8" ht="15" customHeight="1">
      <c r="A37" s="376" t="s">
        <v>109</v>
      </c>
      <c r="B37" s="377"/>
      <c r="C37" s="377"/>
      <c r="D37" s="377"/>
      <c r="E37" s="378" t="s">
        <v>110</v>
      </c>
    </row>
    <row r="38" spans="1:8" ht="95.25" customHeight="1">
      <c r="A38" s="386" t="s">
        <v>111</v>
      </c>
      <c r="B38" s="387"/>
      <c r="C38" s="387"/>
      <c r="D38" s="388"/>
      <c r="E38" s="379"/>
    </row>
    <row r="39" spans="1:8" ht="14.45" customHeight="1">
      <c r="A39" s="389" t="s">
        <v>112</v>
      </c>
      <c r="B39" s="390"/>
      <c r="C39" s="390"/>
      <c r="D39" s="391"/>
      <c r="E39" s="379"/>
    </row>
    <row r="40" spans="1:8">
      <c r="A40" s="756"/>
      <c r="B40" s="757"/>
      <c r="C40" s="757"/>
      <c r="D40" s="757"/>
      <c r="E40" s="380"/>
    </row>
    <row r="41" spans="1:8" ht="15" customHeight="1">
      <c r="A41" s="381" t="s">
        <v>113</v>
      </c>
      <c r="B41" s="382"/>
      <c r="C41" s="382"/>
      <c r="D41" s="250" t="s">
        <v>114</v>
      </c>
      <c r="E41" s="383" t="s">
        <v>115</v>
      </c>
    </row>
    <row r="42" spans="1:8" ht="42" customHeight="1">
      <c r="A42" s="368" t="s">
        <v>116</v>
      </c>
      <c r="B42" s="369"/>
      <c r="C42" s="90" t="s">
        <v>117</v>
      </c>
      <c r="D42" s="348" t="s">
        <v>118</v>
      </c>
      <c r="E42" s="384"/>
    </row>
    <row r="43" spans="1:8" ht="15" customHeight="1">
      <c r="A43" s="370"/>
      <c r="B43" s="369"/>
      <c r="C43" s="90" t="s">
        <v>102</v>
      </c>
      <c r="D43" s="74" t="s">
        <v>119</v>
      </c>
      <c r="E43" s="384"/>
    </row>
    <row r="44" spans="1:8" ht="15" customHeight="1">
      <c r="A44" s="370"/>
      <c r="B44" s="369"/>
      <c r="C44" s="90" t="s">
        <v>120</v>
      </c>
      <c r="D44" s="74" t="s">
        <v>121</v>
      </c>
      <c r="E44" s="384"/>
    </row>
    <row r="45" spans="1:8" ht="15" customHeight="1">
      <c r="A45" s="368" t="s">
        <v>116</v>
      </c>
      <c r="B45" s="369"/>
      <c r="C45" s="90" t="s">
        <v>117</v>
      </c>
      <c r="D45" s="345" t="s">
        <v>122</v>
      </c>
      <c r="E45" s="384"/>
    </row>
    <row r="46" spans="1:8" ht="15" customHeight="1">
      <c r="A46" s="370"/>
      <c r="B46" s="369"/>
      <c r="C46" s="90" t="s">
        <v>102</v>
      </c>
      <c r="D46" s="74" t="s">
        <v>123</v>
      </c>
      <c r="E46" s="384"/>
    </row>
    <row r="47" spans="1:8" ht="15" customHeight="1">
      <c r="A47" s="370"/>
      <c r="B47" s="369"/>
      <c r="C47" s="90" t="s">
        <v>120</v>
      </c>
      <c r="D47" s="74" t="s">
        <v>124</v>
      </c>
      <c r="E47" s="384"/>
    </row>
    <row r="48" spans="1:8" ht="15" customHeight="1">
      <c r="A48" s="368" t="s">
        <v>116</v>
      </c>
      <c r="B48" s="369"/>
      <c r="C48" s="90" t="s">
        <v>117</v>
      </c>
      <c r="D48" s="345" t="s">
        <v>125</v>
      </c>
      <c r="E48" s="384"/>
    </row>
    <row r="49" spans="1:8" ht="15" customHeight="1">
      <c r="A49" s="370"/>
      <c r="B49" s="369"/>
      <c r="C49" s="90" t="s">
        <v>102</v>
      </c>
      <c r="D49" s="74" t="s">
        <v>123</v>
      </c>
      <c r="E49" s="384"/>
    </row>
    <row r="50" spans="1:8" ht="15" customHeight="1">
      <c r="A50" s="370"/>
      <c r="B50" s="369"/>
      <c r="C50" s="90" t="s">
        <v>120</v>
      </c>
      <c r="D50" s="74" t="s">
        <v>124</v>
      </c>
      <c r="E50" s="384"/>
    </row>
    <row r="51" spans="1:8" ht="15" customHeight="1" thickBot="1">
      <c r="A51" s="371"/>
      <c r="B51" s="372"/>
      <c r="C51" s="101"/>
      <c r="D51" s="75"/>
      <c r="E51" s="385"/>
    </row>
    <row r="52" spans="1:8" ht="30">
      <c r="A52" s="367" t="s">
        <v>98</v>
      </c>
      <c r="B52" s="755"/>
      <c r="C52" s="755"/>
      <c r="D52" s="59" t="s">
        <v>126</v>
      </c>
      <c r="E52" s="99" t="s">
        <v>100</v>
      </c>
      <c r="H52" s="52"/>
    </row>
    <row r="53" spans="1:8">
      <c r="A53" s="368" t="s">
        <v>101</v>
      </c>
      <c r="B53" s="369"/>
      <c r="C53" s="90" t="s">
        <v>102</v>
      </c>
      <c r="D53" s="74" t="s">
        <v>103</v>
      </c>
      <c r="E53" s="373" t="s">
        <v>104</v>
      </c>
      <c r="H53" s="52"/>
    </row>
    <row r="54" spans="1:8">
      <c r="A54" s="370"/>
      <c r="B54" s="369"/>
      <c r="C54" s="90" t="s">
        <v>105</v>
      </c>
      <c r="D54" s="74" t="s">
        <v>127</v>
      </c>
      <c r="E54" s="374"/>
      <c r="H54" s="52"/>
    </row>
    <row r="55" spans="1:8" ht="15.75" thickBot="1">
      <c r="A55" s="371"/>
      <c r="B55" s="372"/>
      <c r="C55" s="92" t="s">
        <v>107</v>
      </c>
      <c r="D55" s="262">
        <v>45392</v>
      </c>
      <c r="E55" s="375"/>
    </row>
    <row r="56" spans="1:8" ht="15" customHeight="1">
      <c r="A56" s="376" t="s">
        <v>109</v>
      </c>
      <c r="B56" s="377"/>
      <c r="C56" s="377"/>
      <c r="D56" s="377"/>
      <c r="E56" s="378" t="s">
        <v>110</v>
      </c>
    </row>
    <row r="57" spans="1:8" ht="78" customHeight="1">
      <c r="A57" s="386" t="s">
        <v>128</v>
      </c>
      <c r="B57" s="387"/>
      <c r="C57" s="387"/>
      <c r="D57" s="388"/>
      <c r="E57" s="379"/>
    </row>
    <row r="58" spans="1:8" ht="14.45" customHeight="1">
      <c r="A58" s="389" t="s">
        <v>129</v>
      </c>
      <c r="B58" s="390"/>
      <c r="C58" s="390"/>
      <c r="D58" s="391"/>
      <c r="E58" s="379"/>
    </row>
    <row r="59" spans="1:8" ht="14.45" customHeight="1">
      <c r="A59" s="756"/>
      <c r="B59" s="757"/>
      <c r="C59" s="757"/>
      <c r="D59" s="757"/>
      <c r="E59" s="380"/>
    </row>
    <row r="60" spans="1:8" ht="15" customHeight="1">
      <c r="A60" s="381" t="s">
        <v>113</v>
      </c>
      <c r="B60" s="382"/>
      <c r="C60" s="382"/>
      <c r="D60" s="250" t="s">
        <v>114</v>
      </c>
      <c r="E60" s="383" t="s">
        <v>115</v>
      </c>
    </row>
    <row r="61" spans="1:8" ht="15" customHeight="1">
      <c r="A61" s="368" t="s">
        <v>116</v>
      </c>
      <c r="B61" s="369"/>
      <c r="C61" s="90" t="s">
        <v>117</v>
      </c>
      <c r="D61" s="345" t="s">
        <v>122</v>
      </c>
      <c r="E61" s="384"/>
    </row>
    <row r="62" spans="1:8" ht="15" customHeight="1">
      <c r="A62" s="370"/>
      <c r="B62" s="369"/>
      <c r="C62" s="90" t="s">
        <v>102</v>
      </c>
      <c r="D62" s="74" t="s">
        <v>123</v>
      </c>
      <c r="E62" s="384"/>
    </row>
    <row r="63" spans="1:8" ht="15" customHeight="1">
      <c r="A63" s="370"/>
      <c r="B63" s="369"/>
      <c r="C63" s="90" t="s">
        <v>120</v>
      </c>
      <c r="D63" s="74" t="s">
        <v>130</v>
      </c>
      <c r="E63" s="384"/>
    </row>
    <row r="64" spans="1:8" ht="15" customHeight="1">
      <c r="A64" s="368" t="s">
        <v>116</v>
      </c>
      <c r="B64" s="369"/>
      <c r="C64" s="90" t="s">
        <v>117</v>
      </c>
      <c r="D64" s="345" t="s">
        <v>125</v>
      </c>
      <c r="E64" s="384"/>
    </row>
    <row r="65" spans="1:8" ht="15" customHeight="1">
      <c r="A65" s="370"/>
      <c r="B65" s="369"/>
      <c r="C65" s="90" t="s">
        <v>102</v>
      </c>
      <c r="D65" s="74" t="s">
        <v>123</v>
      </c>
      <c r="E65" s="384"/>
    </row>
    <row r="66" spans="1:8" ht="15" customHeight="1">
      <c r="A66" s="370"/>
      <c r="B66" s="369"/>
      <c r="C66" s="90" t="s">
        <v>120</v>
      </c>
      <c r="D66" s="74" t="s">
        <v>130</v>
      </c>
      <c r="E66" s="384"/>
    </row>
    <row r="67" spans="1:8" ht="15" customHeight="1" thickBot="1">
      <c r="A67" s="371"/>
      <c r="B67" s="372"/>
      <c r="C67" s="101"/>
      <c r="D67" s="75"/>
      <c r="E67" s="385"/>
    </row>
    <row r="68" spans="1:8" ht="30">
      <c r="A68" s="367" t="s">
        <v>98</v>
      </c>
      <c r="B68" s="755"/>
      <c r="C68" s="755"/>
      <c r="D68" s="59" t="s">
        <v>131</v>
      </c>
      <c r="E68" s="99" t="s">
        <v>100</v>
      </c>
      <c r="H68" s="52"/>
    </row>
    <row r="69" spans="1:8">
      <c r="A69" s="368" t="s">
        <v>101</v>
      </c>
      <c r="B69" s="369"/>
      <c r="C69" s="90" t="s">
        <v>102</v>
      </c>
      <c r="D69" s="74" t="s">
        <v>103</v>
      </c>
      <c r="E69" s="373" t="s">
        <v>104</v>
      </c>
      <c r="H69" s="52"/>
    </row>
    <row r="70" spans="1:8">
      <c r="A70" s="370"/>
      <c r="B70" s="369"/>
      <c r="C70" s="90" t="s">
        <v>105</v>
      </c>
      <c r="D70" s="74" t="s">
        <v>127</v>
      </c>
      <c r="E70" s="374"/>
      <c r="H70" s="52"/>
    </row>
    <row r="71" spans="1:8" ht="15.75" thickBot="1">
      <c r="A71" s="371"/>
      <c r="B71" s="372"/>
      <c r="C71" s="92" t="s">
        <v>107</v>
      </c>
      <c r="D71" s="262">
        <v>45413</v>
      </c>
      <c r="E71" s="375"/>
    </row>
    <row r="72" spans="1:8" ht="15" customHeight="1">
      <c r="A72" s="376" t="s">
        <v>109</v>
      </c>
      <c r="B72" s="377"/>
      <c r="C72" s="377"/>
      <c r="D72" s="377"/>
      <c r="E72" s="378" t="s">
        <v>110</v>
      </c>
    </row>
    <row r="73" spans="1:8" ht="65.25" customHeight="1">
      <c r="A73" s="386" t="s">
        <v>132</v>
      </c>
      <c r="B73" s="387"/>
      <c r="C73" s="387"/>
      <c r="D73" s="388"/>
      <c r="E73" s="379"/>
    </row>
    <row r="74" spans="1:8" ht="14.45" customHeight="1">
      <c r="A74" s="389" t="s">
        <v>133</v>
      </c>
      <c r="B74" s="390"/>
      <c r="C74" s="390"/>
      <c r="D74" s="391"/>
      <c r="E74" s="379"/>
    </row>
    <row r="75" spans="1:8">
      <c r="A75" s="756"/>
      <c r="B75" s="757"/>
      <c r="C75" s="757"/>
      <c r="D75" s="757"/>
      <c r="E75" s="380"/>
    </row>
    <row r="76" spans="1:8" ht="15" customHeight="1">
      <c r="A76" s="381" t="s">
        <v>113</v>
      </c>
      <c r="B76" s="382"/>
      <c r="C76" s="382"/>
      <c r="D76" s="250" t="s">
        <v>114</v>
      </c>
      <c r="E76" s="383" t="s">
        <v>115</v>
      </c>
    </row>
    <row r="77" spans="1:8" ht="15" customHeight="1">
      <c r="A77" s="368" t="s">
        <v>116</v>
      </c>
      <c r="B77" s="369"/>
      <c r="C77" s="90" t="s">
        <v>117</v>
      </c>
      <c r="D77" s="345" t="s">
        <v>122</v>
      </c>
      <c r="E77" s="384"/>
    </row>
    <row r="78" spans="1:8" ht="15" customHeight="1">
      <c r="A78" s="370"/>
      <c r="B78" s="369"/>
      <c r="C78" s="90" t="s">
        <v>102</v>
      </c>
      <c r="D78" s="74" t="s">
        <v>123</v>
      </c>
      <c r="E78" s="384"/>
    </row>
    <row r="79" spans="1:8" ht="15" customHeight="1">
      <c r="A79" s="370"/>
      <c r="B79" s="369"/>
      <c r="C79" s="90" t="s">
        <v>120</v>
      </c>
      <c r="D79" s="74" t="s">
        <v>130</v>
      </c>
      <c r="E79" s="384"/>
    </row>
    <row r="80" spans="1:8" ht="15" customHeight="1" thickBot="1">
      <c r="A80" s="371"/>
      <c r="B80" s="372"/>
      <c r="C80" s="101"/>
      <c r="D80" s="75"/>
      <c r="E80" s="385"/>
    </row>
    <row r="81" spans="1:8" ht="15" customHeight="1" thickBot="1">
      <c r="A81" s="364"/>
      <c r="B81" s="365"/>
      <c r="C81" s="365"/>
      <c r="D81" s="365"/>
      <c r="E81" s="366"/>
    </row>
    <row r="82" spans="1:8" ht="30">
      <c r="A82" s="367" t="s">
        <v>98</v>
      </c>
      <c r="B82" s="755"/>
      <c r="C82" s="755"/>
      <c r="D82" s="59" t="s">
        <v>134</v>
      </c>
      <c r="E82" s="99" t="s">
        <v>100</v>
      </c>
      <c r="H82" s="52"/>
    </row>
    <row r="83" spans="1:8">
      <c r="A83" s="368" t="s">
        <v>101</v>
      </c>
      <c r="B83" s="369"/>
      <c r="C83" s="90" t="s">
        <v>102</v>
      </c>
      <c r="D83" s="74" t="s">
        <v>103</v>
      </c>
      <c r="E83" s="373" t="s">
        <v>104</v>
      </c>
      <c r="H83" s="52"/>
    </row>
    <row r="84" spans="1:8">
      <c r="A84" s="370"/>
      <c r="B84" s="369"/>
      <c r="C84" s="90" t="s">
        <v>105</v>
      </c>
      <c r="D84" s="74" t="s">
        <v>127</v>
      </c>
      <c r="E84" s="374"/>
      <c r="H84" s="52"/>
    </row>
    <row r="85" spans="1:8" ht="15.75" thickBot="1">
      <c r="A85" s="371"/>
      <c r="B85" s="372"/>
      <c r="C85" s="92" t="s">
        <v>107</v>
      </c>
      <c r="D85" s="262">
        <v>45566</v>
      </c>
      <c r="E85" s="375"/>
    </row>
    <row r="86" spans="1:8" ht="15" customHeight="1">
      <c r="A86" s="376" t="s">
        <v>109</v>
      </c>
      <c r="B86" s="377"/>
      <c r="C86" s="377"/>
      <c r="D86" s="377"/>
      <c r="E86" s="378" t="s">
        <v>110</v>
      </c>
    </row>
    <row r="87" spans="1:8" ht="94.5" customHeight="1">
      <c r="A87" s="386" t="s">
        <v>135</v>
      </c>
      <c r="B87" s="387"/>
      <c r="C87" s="387"/>
      <c r="D87" s="388"/>
      <c r="E87" s="379"/>
    </row>
    <row r="88" spans="1:8" ht="14.45" customHeight="1">
      <c r="A88" s="389" t="s">
        <v>136</v>
      </c>
      <c r="B88" s="390"/>
      <c r="C88" s="390"/>
      <c r="D88" s="391"/>
      <c r="E88" s="379"/>
    </row>
    <row r="89" spans="1:8">
      <c r="A89" s="756"/>
      <c r="B89" s="757"/>
      <c r="C89" s="757"/>
      <c r="D89" s="757"/>
      <c r="E89" s="380"/>
    </row>
    <row r="90" spans="1:8" ht="15" customHeight="1">
      <c r="A90" s="381" t="s">
        <v>113</v>
      </c>
      <c r="B90" s="382"/>
      <c r="C90" s="382"/>
      <c r="D90" s="250" t="s">
        <v>77</v>
      </c>
      <c r="E90" s="383" t="s">
        <v>115</v>
      </c>
    </row>
    <row r="91" spans="1:8" ht="15" customHeight="1">
      <c r="A91" s="368" t="s">
        <v>116</v>
      </c>
      <c r="B91" s="369"/>
      <c r="C91" s="90" t="s">
        <v>117</v>
      </c>
      <c r="D91" s="345"/>
      <c r="E91" s="384"/>
    </row>
    <row r="92" spans="1:8" ht="15" customHeight="1">
      <c r="A92" s="370"/>
      <c r="B92" s="369"/>
      <c r="C92" s="90" t="s">
        <v>102</v>
      </c>
      <c r="D92" s="74"/>
      <c r="E92" s="384"/>
    </row>
    <row r="93" spans="1:8" ht="15" customHeight="1">
      <c r="A93" s="370"/>
      <c r="B93" s="369"/>
      <c r="C93" s="90" t="s">
        <v>120</v>
      </c>
      <c r="D93" s="74"/>
      <c r="E93" s="384"/>
    </row>
    <row r="94" spans="1:8" ht="15" customHeight="1" thickBot="1">
      <c r="A94" s="371"/>
      <c r="B94" s="372"/>
      <c r="C94" s="101"/>
      <c r="D94" s="75"/>
      <c r="E94" s="385"/>
    </row>
    <row r="95" spans="1:8" ht="15" customHeight="1" thickBot="1">
      <c r="A95" s="364"/>
      <c r="B95" s="365"/>
      <c r="C95" s="365"/>
      <c r="D95" s="365"/>
      <c r="E95" s="366"/>
    </row>
    <row r="96" spans="1:8" ht="30">
      <c r="A96" s="367" t="s">
        <v>98</v>
      </c>
      <c r="B96" s="755"/>
      <c r="C96" s="755"/>
      <c r="D96" s="59" t="s">
        <v>137</v>
      </c>
      <c r="E96" s="99" t="s">
        <v>100</v>
      </c>
      <c r="H96" s="52"/>
    </row>
    <row r="97" spans="1:8">
      <c r="A97" s="368" t="s">
        <v>101</v>
      </c>
      <c r="B97" s="369"/>
      <c r="C97" s="90" t="s">
        <v>102</v>
      </c>
      <c r="D97" s="74" t="s">
        <v>103</v>
      </c>
      <c r="E97" s="373" t="s">
        <v>104</v>
      </c>
      <c r="H97" s="52"/>
    </row>
    <row r="98" spans="1:8">
      <c r="A98" s="370"/>
      <c r="B98" s="369"/>
      <c r="C98" s="90" t="s">
        <v>105</v>
      </c>
      <c r="D98" s="74" t="s">
        <v>127</v>
      </c>
      <c r="E98" s="374"/>
      <c r="H98" s="52"/>
    </row>
    <row r="99" spans="1:8" ht="15.75" thickBot="1">
      <c r="A99" s="371"/>
      <c r="B99" s="372"/>
      <c r="C99" s="92" t="s">
        <v>107</v>
      </c>
      <c r="D99" s="262">
        <v>45663</v>
      </c>
      <c r="E99" s="375"/>
    </row>
    <row r="100" spans="1:8" ht="15" customHeight="1">
      <c r="A100" s="376" t="s">
        <v>109</v>
      </c>
      <c r="B100" s="377"/>
      <c r="C100" s="377"/>
      <c r="D100" s="377"/>
      <c r="E100" s="378" t="s">
        <v>110</v>
      </c>
    </row>
    <row r="101" spans="1:8" ht="111" customHeight="1">
      <c r="A101" s="386" t="s">
        <v>138</v>
      </c>
      <c r="B101" s="387"/>
      <c r="C101" s="387"/>
      <c r="D101" s="388"/>
      <c r="E101" s="379"/>
    </row>
    <row r="102" spans="1:8" ht="14.45" customHeight="1">
      <c r="A102" s="389" t="s">
        <v>139</v>
      </c>
      <c r="B102" s="390"/>
      <c r="C102" s="390"/>
      <c r="D102" s="391"/>
      <c r="E102" s="379"/>
    </row>
    <row r="103" spans="1:8">
      <c r="A103" s="756"/>
      <c r="B103" s="757"/>
      <c r="C103" s="757"/>
      <c r="D103" s="757"/>
      <c r="E103" s="380"/>
    </row>
    <row r="104" spans="1:8" ht="15" customHeight="1">
      <c r="A104" s="381" t="s">
        <v>113</v>
      </c>
      <c r="B104" s="382"/>
      <c r="C104" s="382"/>
      <c r="D104" s="250" t="s">
        <v>77</v>
      </c>
      <c r="E104" s="383" t="s">
        <v>115</v>
      </c>
    </row>
    <row r="105" spans="1:8" ht="15" customHeight="1">
      <c r="A105" s="368" t="s">
        <v>116</v>
      </c>
      <c r="B105" s="369"/>
      <c r="C105" s="90" t="s">
        <v>117</v>
      </c>
      <c r="D105" s="345"/>
      <c r="E105" s="384"/>
    </row>
    <row r="106" spans="1:8" ht="15" customHeight="1">
      <c r="A106" s="370"/>
      <c r="B106" s="369"/>
      <c r="C106" s="90" t="s">
        <v>102</v>
      </c>
      <c r="D106" s="74"/>
      <c r="E106" s="384"/>
    </row>
    <row r="107" spans="1:8" ht="15" customHeight="1">
      <c r="A107" s="370"/>
      <c r="B107" s="369"/>
      <c r="C107" s="90" t="s">
        <v>120</v>
      </c>
      <c r="D107" s="74"/>
      <c r="E107" s="384"/>
    </row>
    <row r="108" spans="1:8" ht="15" customHeight="1" thickBot="1">
      <c r="A108" s="371"/>
      <c r="B108" s="372"/>
      <c r="C108" s="101"/>
      <c r="D108" s="75"/>
      <c r="E108" s="385"/>
    </row>
    <row r="109" spans="1:8" ht="15" customHeight="1" thickBot="1">
      <c r="A109" s="364"/>
      <c r="B109" s="365"/>
      <c r="C109" s="365"/>
      <c r="D109" s="365"/>
      <c r="E109" s="366"/>
    </row>
    <row r="110" spans="1:8" ht="30">
      <c r="A110" s="367" t="s">
        <v>98</v>
      </c>
      <c r="B110" s="755"/>
      <c r="C110" s="755"/>
      <c r="D110" s="59" t="s">
        <v>140</v>
      </c>
      <c r="E110" s="99" t="s">
        <v>100</v>
      </c>
      <c r="H110" s="52"/>
    </row>
    <row r="111" spans="1:8">
      <c r="A111" s="368" t="s">
        <v>101</v>
      </c>
      <c r="B111" s="369"/>
      <c r="C111" s="90" t="s">
        <v>102</v>
      </c>
      <c r="D111" s="74" t="s">
        <v>141</v>
      </c>
      <c r="E111" s="373" t="s">
        <v>104</v>
      </c>
      <c r="H111" s="52"/>
    </row>
    <row r="112" spans="1:8">
      <c r="A112" s="370"/>
      <c r="B112" s="369"/>
      <c r="C112" s="90" t="s">
        <v>105</v>
      </c>
      <c r="D112" s="74" t="s">
        <v>142</v>
      </c>
      <c r="E112" s="374"/>
      <c r="H112" s="52"/>
    </row>
    <row r="113" spans="1:8" ht="15.75" thickBot="1">
      <c r="A113" s="371"/>
      <c r="B113" s="372"/>
      <c r="C113" s="92" t="s">
        <v>107</v>
      </c>
      <c r="D113" s="262">
        <v>38142</v>
      </c>
      <c r="E113" s="375"/>
    </row>
    <row r="114" spans="1:8" ht="15" customHeight="1">
      <c r="A114" s="376" t="s">
        <v>109</v>
      </c>
      <c r="B114" s="377"/>
      <c r="C114" s="377"/>
      <c r="D114" s="377"/>
      <c r="E114" s="378" t="s">
        <v>110</v>
      </c>
    </row>
    <row r="115" spans="1:8" ht="44.25" customHeight="1">
      <c r="A115" s="386" t="s">
        <v>143</v>
      </c>
      <c r="B115" s="387"/>
      <c r="C115" s="387"/>
      <c r="D115" s="388"/>
      <c r="E115" s="379"/>
    </row>
    <row r="116" spans="1:8" ht="15" customHeight="1">
      <c r="A116" s="389" t="s">
        <v>144</v>
      </c>
      <c r="B116" s="390"/>
      <c r="C116" s="390"/>
      <c r="D116" s="391"/>
      <c r="E116" s="379"/>
    </row>
    <row r="117" spans="1:8">
      <c r="A117" s="756"/>
      <c r="B117" s="757"/>
      <c r="C117" s="757"/>
      <c r="D117" s="757"/>
      <c r="E117" s="380"/>
    </row>
    <row r="118" spans="1:8" ht="15" customHeight="1">
      <c r="A118" s="381" t="s">
        <v>113</v>
      </c>
      <c r="B118" s="382"/>
      <c r="C118" s="382"/>
      <c r="D118" s="250" t="s">
        <v>77</v>
      </c>
      <c r="E118" s="383" t="s">
        <v>115</v>
      </c>
    </row>
    <row r="119" spans="1:8" ht="15" customHeight="1">
      <c r="A119" s="368" t="s">
        <v>116</v>
      </c>
      <c r="B119" s="369"/>
      <c r="C119" s="90" t="s">
        <v>117</v>
      </c>
      <c r="D119" s="261"/>
      <c r="E119" s="384"/>
    </row>
    <row r="120" spans="1:8" ht="15" customHeight="1">
      <c r="A120" s="370"/>
      <c r="B120" s="369"/>
      <c r="C120" s="90" t="s">
        <v>102</v>
      </c>
      <c r="D120" s="2"/>
      <c r="E120" s="384"/>
    </row>
    <row r="121" spans="1:8" ht="15" customHeight="1">
      <c r="A121" s="370"/>
      <c r="B121" s="369"/>
      <c r="C121" s="90" t="s">
        <v>120</v>
      </c>
      <c r="D121" s="2"/>
      <c r="E121" s="384"/>
    </row>
    <row r="122" spans="1:8" ht="15" customHeight="1" thickBot="1">
      <c r="A122" s="371"/>
      <c r="B122" s="372"/>
      <c r="C122" s="101"/>
      <c r="D122" s="75"/>
      <c r="E122" s="385"/>
    </row>
    <row r="123" spans="1:8" ht="30">
      <c r="A123" s="367" t="s">
        <v>98</v>
      </c>
      <c r="B123" s="755"/>
      <c r="C123" s="755"/>
      <c r="D123" s="59" t="s">
        <v>145</v>
      </c>
      <c r="E123" s="99" t="s">
        <v>100</v>
      </c>
      <c r="H123" s="52"/>
    </row>
    <row r="124" spans="1:8">
      <c r="A124" s="368" t="s">
        <v>101</v>
      </c>
      <c r="B124" s="369"/>
      <c r="C124" s="90" t="s">
        <v>102</v>
      </c>
      <c r="D124" s="74" t="s">
        <v>141</v>
      </c>
      <c r="E124" s="373" t="s">
        <v>104</v>
      </c>
      <c r="H124" s="52"/>
    </row>
    <row r="125" spans="1:8">
      <c r="A125" s="370"/>
      <c r="B125" s="369"/>
      <c r="C125" s="90" t="s">
        <v>105</v>
      </c>
      <c r="D125" s="74" t="s">
        <v>142</v>
      </c>
      <c r="E125" s="374"/>
      <c r="H125" s="52"/>
    </row>
    <row r="126" spans="1:8" ht="15.75" thickBot="1">
      <c r="A126" s="371"/>
      <c r="B126" s="372"/>
      <c r="C126" s="92" t="s">
        <v>107</v>
      </c>
      <c r="D126" s="262">
        <v>45597</v>
      </c>
      <c r="E126" s="375"/>
    </row>
    <row r="127" spans="1:8" ht="15" customHeight="1">
      <c r="A127" s="376" t="s">
        <v>109</v>
      </c>
      <c r="B127" s="377"/>
      <c r="C127" s="377"/>
      <c r="D127" s="377"/>
      <c r="E127" s="378" t="s">
        <v>110</v>
      </c>
    </row>
    <row r="128" spans="1:8" ht="48.75" customHeight="1">
      <c r="A128" s="386" t="s">
        <v>146</v>
      </c>
      <c r="B128" s="387"/>
      <c r="C128" s="387"/>
      <c r="D128" s="388"/>
      <c r="E128" s="379"/>
    </row>
    <row r="129" spans="1:8" ht="15" customHeight="1">
      <c r="A129" s="389" t="s">
        <v>147</v>
      </c>
      <c r="B129" s="390"/>
      <c r="C129" s="390"/>
      <c r="D129" s="391"/>
      <c r="E129" s="379"/>
    </row>
    <row r="130" spans="1:8">
      <c r="A130" s="756"/>
      <c r="B130" s="757"/>
      <c r="C130" s="757"/>
      <c r="D130" s="757"/>
      <c r="E130" s="380"/>
    </row>
    <row r="131" spans="1:8" ht="15" customHeight="1">
      <c r="A131" s="381" t="s">
        <v>113</v>
      </c>
      <c r="B131" s="382"/>
      <c r="C131" s="382"/>
      <c r="D131" s="250" t="s">
        <v>77</v>
      </c>
      <c r="E131" s="383" t="s">
        <v>115</v>
      </c>
    </row>
    <row r="132" spans="1:8" ht="15" customHeight="1">
      <c r="A132" s="368" t="s">
        <v>116</v>
      </c>
      <c r="B132" s="369"/>
      <c r="C132" s="90" t="s">
        <v>117</v>
      </c>
      <c r="D132" s="263"/>
      <c r="E132" s="384"/>
    </row>
    <row r="133" spans="1:8" ht="15" customHeight="1">
      <c r="A133" s="370"/>
      <c r="B133" s="369"/>
      <c r="C133" s="90" t="s">
        <v>102</v>
      </c>
      <c r="D133" s="263"/>
      <c r="E133" s="384"/>
    </row>
    <row r="134" spans="1:8" ht="15" customHeight="1">
      <c r="A134" s="370"/>
      <c r="B134" s="369"/>
      <c r="C134" s="90" t="s">
        <v>120</v>
      </c>
      <c r="D134" s="263"/>
      <c r="E134" s="384"/>
    </row>
    <row r="135" spans="1:8" ht="15" customHeight="1" thickBot="1">
      <c r="A135" s="371"/>
      <c r="B135" s="372"/>
      <c r="C135" s="101"/>
      <c r="D135" s="75"/>
      <c r="E135" s="385"/>
    </row>
    <row r="136" spans="1:8" ht="30">
      <c r="A136" s="367" t="s">
        <v>98</v>
      </c>
      <c r="B136" s="755"/>
      <c r="C136" s="755"/>
      <c r="D136" s="59" t="s">
        <v>148</v>
      </c>
      <c r="E136" s="99" t="s">
        <v>100</v>
      </c>
      <c r="H136" s="52"/>
    </row>
    <row r="137" spans="1:8">
      <c r="A137" s="368" t="s">
        <v>101</v>
      </c>
      <c r="B137" s="369"/>
      <c r="C137" s="90" t="s">
        <v>102</v>
      </c>
      <c r="D137" s="74" t="s">
        <v>141</v>
      </c>
      <c r="E137" s="373" t="s">
        <v>104</v>
      </c>
      <c r="H137" s="52"/>
    </row>
    <row r="138" spans="1:8">
      <c r="A138" s="370"/>
      <c r="B138" s="369"/>
      <c r="C138" s="90" t="s">
        <v>105</v>
      </c>
      <c r="D138" s="74" t="s">
        <v>142</v>
      </c>
      <c r="E138" s="374"/>
      <c r="H138" s="52"/>
    </row>
    <row r="139" spans="1:8" ht="15.75" thickBot="1">
      <c r="A139" s="371"/>
      <c r="B139" s="372"/>
      <c r="C139" s="92" t="s">
        <v>107</v>
      </c>
      <c r="D139" s="262">
        <v>42736</v>
      </c>
      <c r="E139" s="375"/>
    </row>
    <row r="140" spans="1:8" ht="15" customHeight="1">
      <c r="A140" s="376" t="s">
        <v>109</v>
      </c>
      <c r="B140" s="377"/>
      <c r="C140" s="377"/>
      <c r="D140" s="377"/>
      <c r="E140" s="378" t="s">
        <v>110</v>
      </c>
    </row>
    <row r="141" spans="1:8" ht="57.95" customHeight="1">
      <c r="A141" s="386" t="s">
        <v>149</v>
      </c>
      <c r="B141" s="387"/>
      <c r="C141" s="387"/>
      <c r="D141" s="388"/>
      <c r="E141" s="379"/>
    </row>
    <row r="142" spans="1:8" ht="15" customHeight="1">
      <c r="A142" s="389" t="s">
        <v>150</v>
      </c>
      <c r="B142" s="390"/>
      <c r="C142" s="390"/>
      <c r="D142" s="391"/>
      <c r="E142" s="379"/>
    </row>
    <row r="143" spans="1:8">
      <c r="A143" s="756"/>
      <c r="B143" s="757"/>
      <c r="C143" s="757"/>
      <c r="D143" s="757"/>
      <c r="E143" s="380"/>
    </row>
    <row r="144" spans="1:8" ht="15" customHeight="1">
      <c r="A144" s="381" t="s">
        <v>113</v>
      </c>
      <c r="B144" s="382"/>
      <c r="C144" s="382"/>
      <c r="D144" s="250" t="s">
        <v>77</v>
      </c>
      <c r="E144" s="383" t="s">
        <v>115</v>
      </c>
    </row>
    <row r="145" spans="1:8" ht="15" customHeight="1">
      <c r="A145" s="368" t="s">
        <v>116</v>
      </c>
      <c r="B145" s="369"/>
      <c r="C145" s="90" t="s">
        <v>117</v>
      </c>
      <c r="D145" s="263"/>
      <c r="E145" s="384"/>
    </row>
    <row r="146" spans="1:8" ht="15" customHeight="1">
      <c r="A146" s="370"/>
      <c r="B146" s="369"/>
      <c r="C146" s="90" t="s">
        <v>102</v>
      </c>
      <c r="D146" s="263"/>
      <c r="E146" s="384"/>
    </row>
    <row r="147" spans="1:8" ht="15" customHeight="1">
      <c r="A147" s="370"/>
      <c r="B147" s="369"/>
      <c r="C147" s="90" t="s">
        <v>120</v>
      </c>
      <c r="D147" s="263"/>
      <c r="E147" s="384"/>
    </row>
    <row r="148" spans="1:8" ht="15" customHeight="1" thickBot="1">
      <c r="A148" s="371"/>
      <c r="B148" s="372"/>
      <c r="C148" s="101"/>
      <c r="D148" s="75"/>
      <c r="E148" s="385"/>
    </row>
    <row r="149" spans="1:8" ht="30">
      <c r="A149" s="367" t="s">
        <v>98</v>
      </c>
      <c r="B149" s="755"/>
      <c r="C149" s="755"/>
      <c r="D149" s="59" t="s">
        <v>151</v>
      </c>
      <c r="E149" s="99" t="s">
        <v>100</v>
      </c>
      <c r="H149" s="52"/>
    </row>
    <row r="150" spans="1:8">
      <c r="A150" s="368" t="s">
        <v>101</v>
      </c>
      <c r="B150" s="369"/>
      <c r="C150" s="90" t="s">
        <v>102</v>
      </c>
      <c r="D150" s="74" t="s">
        <v>141</v>
      </c>
      <c r="E150" s="373" t="s">
        <v>104</v>
      </c>
      <c r="H150" s="52"/>
    </row>
    <row r="151" spans="1:8">
      <c r="A151" s="370"/>
      <c r="B151" s="369"/>
      <c r="C151" s="90" t="s">
        <v>105</v>
      </c>
      <c r="D151" s="74" t="s">
        <v>142</v>
      </c>
      <c r="E151" s="374"/>
      <c r="H151" s="52"/>
    </row>
    <row r="152" spans="1:8" ht="15.75" thickBot="1">
      <c r="A152" s="371"/>
      <c r="B152" s="372"/>
      <c r="C152" s="92" t="s">
        <v>107</v>
      </c>
      <c r="D152" s="262">
        <v>39814</v>
      </c>
      <c r="E152" s="375"/>
    </row>
    <row r="153" spans="1:8" ht="15" customHeight="1">
      <c r="A153" s="376" t="s">
        <v>109</v>
      </c>
      <c r="B153" s="377"/>
      <c r="C153" s="377"/>
      <c r="D153" s="377"/>
      <c r="E153" s="378" t="s">
        <v>110</v>
      </c>
    </row>
    <row r="154" spans="1:8" ht="59.1" customHeight="1">
      <c r="A154" s="386" t="s">
        <v>152</v>
      </c>
      <c r="B154" s="387"/>
      <c r="C154" s="387"/>
      <c r="D154" s="388"/>
      <c r="E154" s="379"/>
    </row>
    <row r="155" spans="1:8" ht="30.75" customHeight="1">
      <c r="A155" s="389" t="s">
        <v>153</v>
      </c>
      <c r="B155" s="390"/>
      <c r="C155" s="390"/>
      <c r="D155" s="391"/>
      <c r="E155" s="379"/>
    </row>
    <row r="156" spans="1:8">
      <c r="A156" s="756"/>
      <c r="B156" s="757"/>
      <c r="C156" s="757"/>
      <c r="D156" s="757"/>
      <c r="E156" s="380"/>
    </row>
    <row r="157" spans="1:8" ht="15" customHeight="1">
      <c r="A157" s="381" t="s">
        <v>113</v>
      </c>
      <c r="B157" s="382"/>
      <c r="C157" s="382"/>
      <c r="D157" s="250" t="s">
        <v>77</v>
      </c>
      <c r="E157" s="383" t="s">
        <v>115</v>
      </c>
    </row>
    <row r="158" spans="1:8" ht="15" customHeight="1">
      <c r="A158" s="368" t="s">
        <v>116</v>
      </c>
      <c r="B158" s="369"/>
      <c r="C158" s="90" t="s">
        <v>117</v>
      </c>
      <c r="D158" s="261"/>
      <c r="E158" s="384"/>
    </row>
    <row r="159" spans="1:8" ht="15" customHeight="1">
      <c r="A159" s="370"/>
      <c r="B159" s="369"/>
      <c r="C159" s="90" t="s">
        <v>102</v>
      </c>
      <c r="D159" s="2"/>
      <c r="E159" s="384"/>
    </row>
    <row r="160" spans="1:8" ht="15" customHeight="1">
      <c r="A160" s="370"/>
      <c r="B160" s="369"/>
      <c r="C160" s="90" t="s">
        <v>120</v>
      </c>
      <c r="D160" s="2"/>
      <c r="E160" s="384"/>
    </row>
    <row r="161" spans="1:8" ht="15" customHeight="1" thickBot="1">
      <c r="A161" s="371"/>
      <c r="B161" s="372"/>
      <c r="C161" s="101"/>
      <c r="D161" s="75"/>
      <c r="E161" s="385"/>
    </row>
    <row r="162" spans="1:8" ht="30">
      <c r="A162" s="367" t="s">
        <v>98</v>
      </c>
      <c r="B162" s="755"/>
      <c r="C162" s="755"/>
      <c r="D162" s="59" t="s">
        <v>154</v>
      </c>
      <c r="E162" s="99" t="s">
        <v>100</v>
      </c>
      <c r="H162" s="52"/>
    </row>
    <row r="163" spans="1:8">
      <c r="A163" s="368" t="s">
        <v>101</v>
      </c>
      <c r="B163" s="369"/>
      <c r="C163" s="90" t="s">
        <v>102</v>
      </c>
      <c r="D163" s="74" t="s">
        <v>141</v>
      </c>
      <c r="E163" s="373" t="s">
        <v>104</v>
      </c>
      <c r="H163" s="52"/>
    </row>
    <row r="164" spans="1:8">
      <c r="A164" s="370"/>
      <c r="B164" s="369"/>
      <c r="C164" s="90" t="s">
        <v>105</v>
      </c>
      <c r="D164" s="74" t="s">
        <v>142</v>
      </c>
      <c r="E164" s="374"/>
      <c r="H164" s="52"/>
    </row>
    <row r="165" spans="1:8" ht="15.75" thickBot="1">
      <c r="A165" s="371"/>
      <c r="B165" s="372"/>
      <c r="C165" s="92" t="s">
        <v>107</v>
      </c>
      <c r="D165" s="262">
        <v>44713</v>
      </c>
      <c r="E165" s="375"/>
    </row>
    <row r="166" spans="1:8" ht="15" customHeight="1">
      <c r="A166" s="376" t="s">
        <v>109</v>
      </c>
      <c r="B166" s="377"/>
      <c r="C166" s="377"/>
      <c r="D166" s="377"/>
      <c r="E166" s="378" t="s">
        <v>110</v>
      </c>
    </row>
    <row r="167" spans="1:8" ht="51.6" customHeight="1">
      <c r="A167" s="386" t="s">
        <v>155</v>
      </c>
      <c r="B167" s="387"/>
      <c r="C167" s="387"/>
      <c r="D167" s="388"/>
      <c r="E167" s="379"/>
    </row>
    <row r="168" spans="1:8" ht="15" customHeight="1">
      <c r="A168" s="389" t="s">
        <v>156</v>
      </c>
      <c r="B168" s="390"/>
      <c r="C168" s="390"/>
      <c r="D168" s="391"/>
      <c r="E168" s="379"/>
    </row>
    <row r="169" spans="1:8">
      <c r="A169" s="756"/>
      <c r="B169" s="757"/>
      <c r="C169" s="757"/>
      <c r="D169" s="757"/>
      <c r="E169" s="380"/>
    </row>
    <row r="170" spans="1:8" ht="15" customHeight="1">
      <c r="A170" s="381" t="s">
        <v>113</v>
      </c>
      <c r="B170" s="382"/>
      <c r="C170" s="382"/>
      <c r="D170" s="250" t="s">
        <v>77</v>
      </c>
      <c r="E170" s="383" t="s">
        <v>115</v>
      </c>
    </row>
    <row r="171" spans="1:8" ht="15" customHeight="1">
      <c r="A171" s="368" t="s">
        <v>116</v>
      </c>
      <c r="B171" s="369"/>
      <c r="C171" s="90" t="s">
        <v>117</v>
      </c>
      <c r="D171" s="90"/>
      <c r="E171" s="384"/>
    </row>
    <row r="172" spans="1:8" ht="15" customHeight="1">
      <c r="A172" s="370"/>
      <c r="B172" s="369"/>
      <c r="C172" s="90" t="s">
        <v>102</v>
      </c>
      <c r="D172" s="90"/>
      <c r="E172" s="384"/>
    </row>
    <row r="173" spans="1:8" ht="15" customHeight="1">
      <c r="A173" s="370"/>
      <c r="B173" s="369"/>
      <c r="C173" s="90" t="s">
        <v>120</v>
      </c>
      <c r="D173" s="90"/>
      <c r="E173" s="384"/>
    </row>
    <row r="174" spans="1:8" ht="15" customHeight="1" thickBot="1">
      <c r="A174" s="371"/>
      <c r="B174" s="372"/>
      <c r="C174" s="101"/>
      <c r="D174" s="75"/>
      <c r="E174" s="385"/>
    </row>
    <row r="175" spans="1:8" ht="30">
      <c r="A175" s="367" t="s">
        <v>98</v>
      </c>
      <c r="B175" s="755"/>
      <c r="C175" s="755"/>
      <c r="D175" s="59" t="s">
        <v>157</v>
      </c>
      <c r="E175" s="99" t="s">
        <v>100</v>
      </c>
      <c r="H175" s="52"/>
    </row>
    <row r="176" spans="1:8">
      <c r="A176" s="368" t="s">
        <v>101</v>
      </c>
      <c r="B176" s="369"/>
      <c r="C176" s="90" t="s">
        <v>102</v>
      </c>
      <c r="D176" s="74" t="s">
        <v>141</v>
      </c>
      <c r="E176" s="373" t="s">
        <v>104</v>
      </c>
      <c r="H176" s="52"/>
    </row>
    <row r="177" spans="1:8">
      <c r="A177" s="370"/>
      <c r="B177" s="369"/>
      <c r="C177" s="90" t="s">
        <v>105</v>
      </c>
      <c r="D177" s="74" t="s">
        <v>142</v>
      </c>
      <c r="E177" s="374"/>
      <c r="H177" s="52"/>
    </row>
    <row r="178" spans="1:8" ht="15.75" thickBot="1">
      <c r="A178" s="371"/>
      <c r="B178" s="372"/>
      <c r="C178" s="92" t="s">
        <v>107</v>
      </c>
      <c r="D178" s="262">
        <v>45261</v>
      </c>
      <c r="E178" s="375"/>
    </row>
    <row r="179" spans="1:8" ht="15" customHeight="1">
      <c r="A179" s="376" t="s">
        <v>109</v>
      </c>
      <c r="B179" s="377"/>
      <c r="C179" s="377"/>
      <c r="D179" s="377"/>
      <c r="E179" s="378" t="s">
        <v>110</v>
      </c>
    </row>
    <row r="180" spans="1:8" ht="104.25" customHeight="1">
      <c r="A180" s="386" t="s">
        <v>158</v>
      </c>
      <c r="B180" s="387"/>
      <c r="C180" s="387"/>
      <c r="D180" s="388"/>
      <c r="E180" s="379"/>
    </row>
    <row r="181" spans="1:8" ht="15" customHeight="1">
      <c r="A181" s="389" t="s">
        <v>159</v>
      </c>
      <c r="B181" s="390"/>
      <c r="C181" s="390"/>
      <c r="D181" s="391"/>
      <c r="E181" s="379"/>
    </row>
    <row r="182" spans="1:8">
      <c r="A182" s="756"/>
      <c r="B182" s="757"/>
      <c r="C182" s="757"/>
      <c r="D182" s="757"/>
      <c r="E182" s="380"/>
    </row>
    <row r="183" spans="1:8" ht="15" customHeight="1">
      <c r="A183" s="381" t="s">
        <v>113</v>
      </c>
      <c r="B183" s="382"/>
      <c r="C183" s="382"/>
      <c r="D183" s="250" t="s">
        <v>114</v>
      </c>
      <c r="E183" s="383" t="s">
        <v>115</v>
      </c>
    </row>
    <row r="184" spans="1:8" ht="29.45" customHeight="1">
      <c r="A184" s="368" t="s">
        <v>116</v>
      </c>
      <c r="B184" s="369"/>
      <c r="C184" s="90" t="s">
        <v>117</v>
      </c>
      <c r="D184" s="90" t="s">
        <v>160</v>
      </c>
      <c r="E184" s="384"/>
    </row>
    <row r="185" spans="1:8" ht="15" customHeight="1">
      <c r="A185" s="370"/>
      <c r="B185" s="369"/>
      <c r="C185" s="90" t="s">
        <v>102</v>
      </c>
      <c r="D185" s="90" t="s">
        <v>119</v>
      </c>
      <c r="E185" s="384"/>
    </row>
    <row r="186" spans="1:8" ht="15" customHeight="1">
      <c r="A186" s="370"/>
      <c r="B186" s="369"/>
      <c r="C186" s="90" t="s">
        <v>120</v>
      </c>
      <c r="D186" s="90" t="s">
        <v>121</v>
      </c>
      <c r="E186" s="384"/>
    </row>
    <row r="187" spans="1:8" ht="15" customHeight="1" thickBot="1">
      <c r="A187" s="371"/>
      <c r="B187" s="372"/>
      <c r="C187" s="101"/>
      <c r="D187" s="75"/>
      <c r="E187" s="385"/>
    </row>
    <row r="188" spans="1:8" ht="30">
      <c r="A188" s="367" t="s">
        <v>98</v>
      </c>
      <c r="B188" s="755"/>
      <c r="C188" s="755"/>
      <c r="D188" s="59" t="s">
        <v>161</v>
      </c>
      <c r="E188" s="99" t="s">
        <v>100</v>
      </c>
      <c r="H188" s="52"/>
    </row>
    <row r="189" spans="1:8">
      <c r="A189" s="368" t="s">
        <v>101</v>
      </c>
      <c r="B189" s="369"/>
      <c r="C189" s="90" t="s">
        <v>102</v>
      </c>
      <c r="D189" s="74" t="s">
        <v>141</v>
      </c>
      <c r="E189" s="373" t="s">
        <v>104</v>
      </c>
      <c r="H189" s="52"/>
    </row>
    <row r="190" spans="1:8">
      <c r="A190" s="370"/>
      <c r="B190" s="369"/>
      <c r="C190" s="90" t="s">
        <v>105</v>
      </c>
      <c r="D190" s="74" t="s">
        <v>142</v>
      </c>
      <c r="E190" s="374"/>
      <c r="H190" s="52"/>
    </row>
    <row r="191" spans="1:8" ht="15.75" thickBot="1">
      <c r="A191" s="371"/>
      <c r="B191" s="372"/>
      <c r="C191" s="92" t="s">
        <v>107</v>
      </c>
      <c r="D191" s="262">
        <v>45200</v>
      </c>
      <c r="E191" s="375"/>
    </row>
    <row r="192" spans="1:8" ht="15" customHeight="1">
      <c r="A192" s="376" t="s">
        <v>109</v>
      </c>
      <c r="B192" s="377"/>
      <c r="C192" s="377"/>
      <c r="D192" s="377"/>
      <c r="E192" s="378" t="s">
        <v>110</v>
      </c>
    </row>
    <row r="193" spans="1:5" ht="72.75" customHeight="1">
      <c r="A193" s="386" t="s">
        <v>162</v>
      </c>
      <c r="B193" s="387"/>
      <c r="C193" s="387"/>
      <c r="D193" s="388"/>
      <c r="E193" s="379"/>
    </row>
    <row r="194" spans="1:5" ht="15" customHeight="1">
      <c r="A194" s="389" t="s">
        <v>163</v>
      </c>
      <c r="B194" s="390"/>
      <c r="C194" s="390"/>
      <c r="D194" s="391"/>
      <c r="E194" s="379"/>
    </row>
    <row r="195" spans="1:5">
      <c r="A195" s="756"/>
      <c r="B195" s="757"/>
      <c r="C195" s="757"/>
      <c r="D195" s="757"/>
      <c r="E195" s="380"/>
    </row>
    <row r="196" spans="1:5" ht="15" customHeight="1">
      <c r="A196" s="381" t="s">
        <v>113</v>
      </c>
      <c r="B196" s="382"/>
      <c r="C196" s="382"/>
      <c r="D196" s="250" t="s">
        <v>77</v>
      </c>
      <c r="E196" s="383" t="s">
        <v>115</v>
      </c>
    </row>
    <row r="197" spans="1:5" ht="29.45" customHeight="1">
      <c r="A197" s="368" t="s">
        <v>116</v>
      </c>
      <c r="B197" s="369"/>
      <c r="C197" s="90" t="s">
        <v>117</v>
      </c>
      <c r="D197" s="90"/>
      <c r="E197" s="384"/>
    </row>
    <row r="198" spans="1:5" ht="15" customHeight="1">
      <c r="A198" s="370"/>
      <c r="B198" s="369"/>
      <c r="C198" s="90" t="s">
        <v>102</v>
      </c>
      <c r="D198" s="90"/>
      <c r="E198" s="384"/>
    </row>
    <row r="199" spans="1:5" ht="15" customHeight="1">
      <c r="A199" s="370"/>
      <c r="B199" s="369"/>
      <c r="C199" s="90" t="s">
        <v>120</v>
      </c>
      <c r="D199" s="90"/>
      <c r="E199" s="384"/>
    </row>
    <row r="200" spans="1:5" ht="15" customHeight="1" thickBot="1">
      <c r="A200" s="371"/>
      <c r="B200" s="372"/>
      <c r="C200" s="101"/>
      <c r="D200" s="75"/>
      <c r="E200" s="385"/>
    </row>
    <row r="201" spans="1:5" ht="15.75" thickBot="1">
      <c r="A201" s="364"/>
      <c r="B201" s="365"/>
      <c r="C201" s="365"/>
      <c r="D201" s="365"/>
      <c r="E201" s="366"/>
    </row>
    <row r="202" spans="1:5">
      <c r="A202" s="54"/>
      <c r="B202" s="54"/>
      <c r="C202" s="8"/>
    </row>
    <row r="203" spans="1:5">
      <c r="A203" s="54"/>
      <c r="B203" s="54"/>
      <c r="C203" s="8"/>
    </row>
    <row r="204" spans="1:5">
      <c r="A204" s="54"/>
      <c r="B204" s="54"/>
      <c r="C204" s="8"/>
    </row>
    <row r="205" spans="1:5">
      <c r="A205" s="54"/>
      <c r="B205" s="54"/>
      <c r="C205" s="8"/>
    </row>
    <row r="206" spans="1:5">
      <c r="A206" s="54"/>
      <c r="B206" s="54"/>
      <c r="C206" s="8"/>
    </row>
    <row r="207" spans="1:5">
      <c r="A207" s="54"/>
      <c r="B207" s="54"/>
      <c r="C207" s="8"/>
    </row>
    <row r="208" spans="1:5">
      <c r="A208" s="16"/>
      <c r="B208" s="9"/>
      <c r="C208" s="9"/>
      <c r="D208" s="9"/>
      <c r="E208" s="9"/>
    </row>
  </sheetData>
  <mergeCells count="186">
    <mergeCell ref="A196:C196"/>
    <mergeCell ref="E196:E200"/>
    <mergeCell ref="A197:B199"/>
    <mergeCell ref="A200:B200"/>
    <mergeCell ref="A109:E109"/>
    <mergeCell ref="A82:C82"/>
    <mergeCell ref="A83:B85"/>
    <mergeCell ref="E83:E85"/>
    <mergeCell ref="A86:D86"/>
    <mergeCell ref="E86:E89"/>
    <mergeCell ref="A87:D87"/>
    <mergeCell ref="A88:D88"/>
    <mergeCell ref="A89:D89"/>
    <mergeCell ref="A90:C90"/>
    <mergeCell ref="E90:E94"/>
    <mergeCell ref="A91:B93"/>
    <mergeCell ref="A94:B94"/>
    <mergeCell ref="A183:C183"/>
    <mergeCell ref="E183:E187"/>
    <mergeCell ref="A184:B186"/>
    <mergeCell ref="A187:B187"/>
    <mergeCell ref="A188:C188"/>
    <mergeCell ref="A189:B191"/>
    <mergeCell ref="E189:E191"/>
    <mergeCell ref="A192:D192"/>
    <mergeCell ref="E192:E195"/>
    <mergeCell ref="A193:D193"/>
    <mergeCell ref="A194:D194"/>
    <mergeCell ref="A195:D195"/>
    <mergeCell ref="A170:C170"/>
    <mergeCell ref="E170:E174"/>
    <mergeCell ref="A171:B173"/>
    <mergeCell ref="A174:B174"/>
    <mergeCell ref="A175:C175"/>
    <mergeCell ref="A176:B178"/>
    <mergeCell ref="E176:E178"/>
    <mergeCell ref="A179:D179"/>
    <mergeCell ref="E179:E182"/>
    <mergeCell ref="A180:D180"/>
    <mergeCell ref="A181:D181"/>
    <mergeCell ref="A182:D182"/>
    <mergeCell ref="A162:C162"/>
    <mergeCell ref="A163:B165"/>
    <mergeCell ref="E163:E165"/>
    <mergeCell ref="A166:D166"/>
    <mergeCell ref="E166:E169"/>
    <mergeCell ref="A167:D167"/>
    <mergeCell ref="A168:D168"/>
    <mergeCell ref="A169:D169"/>
    <mergeCell ref="A145:B147"/>
    <mergeCell ref="A157:C157"/>
    <mergeCell ref="E157:E161"/>
    <mergeCell ref="A158:B160"/>
    <mergeCell ref="A161:B161"/>
    <mergeCell ref="A149:C149"/>
    <mergeCell ref="A150:B152"/>
    <mergeCell ref="E150:E152"/>
    <mergeCell ref="A153:D153"/>
    <mergeCell ref="E153:E156"/>
    <mergeCell ref="A154:D154"/>
    <mergeCell ref="A155:D155"/>
    <mergeCell ref="A156:D156"/>
    <mergeCell ref="A136:C136"/>
    <mergeCell ref="A137:B139"/>
    <mergeCell ref="E137:E139"/>
    <mergeCell ref="A140:D140"/>
    <mergeCell ref="E140:E143"/>
    <mergeCell ref="A114:D114"/>
    <mergeCell ref="E114:E117"/>
    <mergeCell ref="A115:D115"/>
    <mergeCell ref="A116:D116"/>
    <mergeCell ref="A117:D117"/>
    <mergeCell ref="A141:D141"/>
    <mergeCell ref="A142:D142"/>
    <mergeCell ref="A143:D143"/>
    <mergeCell ref="A131:C131"/>
    <mergeCell ref="E131:E135"/>
    <mergeCell ref="A132:B134"/>
    <mergeCell ref="A123:C123"/>
    <mergeCell ref="A124:B126"/>
    <mergeCell ref="E124:E126"/>
    <mergeCell ref="A127:D127"/>
    <mergeCell ref="E127:E130"/>
    <mergeCell ref="A128:D128"/>
    <mergeCell ref="A144:C144"/>
    <mergeCell ref="E144:E148"/>
    <mergeCell ref="A148:B148"/>
    <mergeCell ref="A129:D129"/>
    <mergeCell ref="A130:D130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A81:E81"/>
    <mergeCell ref="A118:C118"/>
    <mergeCell ref="E118:E122"/>
    <mergeCell ref="A119:B121"/>
    <mergeCell ref="A122:B122"/>
    <mergeCell ref="A110:C110"/>
    <mergeCell ref="A111:B113"/>
    <mergeCell ref="E111:E113"/>
    <mergeCell ref="A135:B135"/>
    <mergeCell ref="A76:C76"/>
    <mergeCell ref="E76:E8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B27:B29"/>
    <mergeCell ref="B30:C30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201:E201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95:E95"/>
    <mergeCell ref="A96:C96"/>
    <mergeCell ref="A97:B99"/>
    <mergeCell ref="E97:E99"/>
    <mergeCell ref="A100:D100"/>
    <mergeCell ref="E100:E103"/>
    <mergeCell ref="A104:C104"/>
    <mergeCell ref="E104:E108"/>
    <mergeCell ref="A105:B107"/>
    <mergeCell ref="A108:B108"/>
    <mergeCell ref="A101:D101"/>
    <mergeCell ref="A102:D102"/>
    <mergeCell ref="A103:D103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>
      <c r="A1" s="102" t="s">
        <v>164</v>
      </c>
      <c r="B1" s="27"/>
      <c r="C1" s="27"/>
      <c r="D1" s="27"/>
      <c r="E1" s="28"/>
    </row>
    <row r="2" spans="1:5" ht="17.25">
      <c r="A2" s="103" t="s">
        <v>165</v>
      </c>
      <c r="B2" s="22"/>
      <c r="C2" s="22"/>
      <c r="D2" s="22"/>
      <c r="E2" s="29"/>
    </row>
    <row r="3" spans="1:5">
      <c r="A3" s="448"/>
      <c r="B3" s="449"/>
      <c r="C3" s="449"/>
      <c r="D3" s="449"/>
      <c r="E3" s="450"/>
    </row>
    <row r="4" spans="1:5">
      <c r="A4" s="442" t="s">
        <v>165</v>
      </c>
      <c r="B4" s="443"/>
      <c r="C4" s="443"/>
      <c r="D4" s="443"/>
      <c r="E4" s="446" t="s">
        <v>166</v>
      </c>
    </row>
    <row r="5" spans="1:5" ht="73.5" customHeight="1" thickBot="1">
      <c r="A5" s="444"/>
      <c r="B5" s="445"/>
      <c r="C5" s="445"/>
      <c r="D5" s="445"/>
      <c r="E5" s="447"/>
    </row>
    <row r="6" spans="1:5" ht="15.75" customHeight="1" thickBot="1">
      <c r="A6" s="454" t="s">
        <v>45</v>
      </c>
      <c r="B6" s="455"/>
      <c r="C6" s="456"/>
      <c r="D6" s="109" t="str">
        <f>Obsah!C4</f>
        <v>(31/03/2025)</v>
      </c>
      <c r="E6" s="184"/>
    </row>
    <row r="7" spans="1:5" ht="16.5" customHeight="1">
      <c r="A7" s="453" t="s">
        <v>167</v>
      </c>
      <c r="B7" s="758"/>
      <c r="C7" s="759"/>
      <c r="D7" s="247">
        <v>5</v>
      </c>
      <c r="E7" s="451" t="s">
        <v>168</v>
      </c>
    </row>
    <row r="8" spans="1:5" ht="15" customHeight="1">
      <c r="A8" s="457" t="s">
        <v>169</v>
      </c>
      <c r="B8" s="760"/>
      <c r="C8" s="761"/>
      <c r="D8" s="347">
        <v>284.68</v>
      </c>
      <c r="E8" s="452"/>
    </row>
    <row r="9" spans="1:5" ht="15.75" thickBot="1">
      <c r="A9" s="458" t="s">
        <v>170</v>
      </c>
      <c r="B9" s="459"/>
      <c r="C9" s="459"/>
      <c r="D9" s="459"/>
      <c r="E9" s="762"/>
    </row>
    <row r="12" spans="1:5">
      <c r="A12" s="441" t="s">
        <v>171</v>
      </c>
      <c r="B12" s="441"/>
      <c r="C12" s="441"/>
    </row>
    <row r="13" spans="1:5">
      <c r="A13" s="343"/>
      <c r="B13" s="343"/>
      <c r="C13" s="343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>
      <c r="A1" s="102" t="s">
        <v>172</v>
      </c>
      <c r="B1" s="27"/>
      <c r="C1" s="27"/>
      <c r="D1" s="27"/>
      <c r="E1" s="28"/>
    </row>
    <row r="2" spans="1:8" ht="17.25">
      <c r="A2" s="103" t="s">
        <v>173</v>
      </c>
      <c r="B2" s="22"/>
      <c r="C2" s="22"/>
      <c r="D2" s="22"/>
      <c r="E2" s="29"/>
    </row>
    <row r="3" spans="1:8" ht="15.75" thickBot="1">
      <c r="A3" s="526"/>
      <c r="B3" s="527"/>
      <c r="C3" s="527"/>
      <c r="D3" s="527"/>
      <c r="E3" s="528"/>
    </row>
    <row r="4" spans="1:8">
      <c r="A4" s="529" t="s">
        <v>174</v>
      </c>
      <c r="B4" s="530"/>
      <c r="C4" s="530"/>
      <c r="D4" s="531"/>
      <c r="E4" s="533" t="s">
        <v>166</v>
      </c>
    </row>
    <row r="5" spans="1:8" ht="40.5" customHeight="1" thickBot="1">
      <c r="A5" s="444"/>
      <c r="B5" s="445"/>
      <c r="C5" s="445"/>
      <c r="D5" s="532"/>
      <c r="E5" s="534"/>
    </row>
    <row r="6" spans="1:8" ht="15.75" customHeight="1">
      <c r="A6" s="422" t="s">
        <v>45</v>
      </c>
      <c r="B6" s="423"/>
      <c r="C6" s="424"/>
      <c r="D6" s="77" t="str">
        <f>Obsah!C4</f>
        <v>(31/03/2025)</v>
      </c>
      <c r="E6" s="110"/>
    </row>
    <row r="7" spans="1:8" ht="15.75" customHeight="1">
      <c r="A7" s="100" t="s">
        <v>175</v>
      </c>
      <c r="B7" s="100"/>
      <c r="C7" s="100"/>
      <c r="D7" s="111" t="s">
        <v>176</v>
      </c>
      <c r="E7" s="541" t="s">
        <v>177</v>
      </c>
    </row>
    <row r="8" spans="1:8" ht="15.75" customHeight="1">
      <c r="A8" s="100"/>
      <c r="B8" s="507" t="s">
        <v>178</v>
      </c>
      <c r="C8" s="508"/>
      <c r="D8" s="111" t="s">
        <v>179</v>
      </c>
      <c r="E8" s="541"/>
    </row>
    <row r="9" spans="1:8" ht="15.75" customHeight="1">
      <c r="A9" s="100"/>
      <c r="B9" s="507" t="s">
        <v>180</v>
      </c>
      <c r="C9" s="508"/>
      <c r="D9" s="111" t="s">
        <v>181</v>
      </c>
      <c r="E9" s="541"/>
    </row>
    <row r="10" spans="1:8" ht="15.75" customHeight="1">
      <c r="A10" s="100"/>
      <c r="B10" s="507" t="s">
        <v>182</v>
      </c>
      <c r="C10" s="508"/>
      <c r="D10" s="111" t="s">
        <v>179</v>
      </c>
      <c r="E10" s="541"/>
    </row>
    <row r="11" spans="1:8" ht="15.75" customHeight="1">
      <c r="A11" s="100"/>
      <c r="B11" s="507" t="s">
        <v>183</v>
      </c>
      <c r="C11" s="508"/>
      <c r="D11" s="111" t="s">
        <v>114</v>
      </c>
      <c r="E11" s="541"/>
    </row>
    <row r="12" spans="1:8" ht="15.75" customHeight="1">
      <c r="A12" s="100"/>
      <c r="B12" s="546" t="s">
        <v>184</v>
      </c>
      <c r="C12" s="547"/>
      <c r="D12" s="111"/>
      <c r="E12" s="757"/>
    </row>
    <row r="13" spans="1:8" ht="26.25" customHeight="1" thickBot="1">
      <c r="A13" s="509" t="s">
        <v>185</v>
      </c>
      <c r="B13" s="510"/>
      <c r="C13" s="510"/>
      <c r="D13" s="511"/>
      <c r="E13" s="112"/>
    </row>
    <row r="14" spans="1:8" ht="15.75" customHeight="1">
      <c r="A14" s="512" t="s">
        <v>175</v>
      </c>
      <c r="B14" s="513"/>
      <c r="C14" s="514"/>
      <c r="D14" s="113" t="s">
        <v>186</v>
      </c>
      <c r="E14" s="114" t="s">
        <v>187</v>
      </c>
    </row>
    <row r="15" spans="1:8" ht="15.75" customHeight="1">
      <c r="A15" s="519"/>
      <c r="B15" s="545" t="s">
        <v>188</v>
      </c>
      <c r="C15" s="508"/>
      <c r="D15" s="115" t="s">
        <v>189</v>
      </c>
      <c r="E15" s="542" t="s">
        <v>190</v>
      </c>
      <c r="H15" s="55"/>
    </row>
    <row r="16" spans="1:8" ht="15.75" customHeight="1">
      <c r="A16" s="520"/>
      <c r="B16" s="545" t="s">
        <v>191</v>
      </c>
      <c r="C16" s="508"/>
      <c r="D16" s="115" t="s">
        <v>189</v>
      </c>
      <c r="E16" s="543"/>
      <c r="H16" s="56"/>
    </row>
    <row r="17" spans="1:8" ht="15.75" customHeight="1">
      <c r="A17" s="520"/>
      <c r="B17" s="545" t="s">
        <v>192</v>
      </c>
      <c r="C17" s="508"/>
      <c r="D17" s="115" t="s">
        <v>193</v>
      </c>
      <c r="E17" s="543"/>
      <c r="H17" s="57"/>
    </row>
    <row r="18" spans="1:8" ht="15.75" customHeight="1">
      <c r="A18" s="520"/>
      <c r="B18" s="545" t="s">
        <v>194</v>
      </c>
      <c r="C18" s="508"/>
      <c r="D18" s="115" t="s">
        <v>195</v>
      </c>
      <c r="E18" s="543"/>
      <c r="H18" s="57"/>
    </row>
    <row r="19" spans="1:8" ht="16.5" customHeight="1">
      <c r="A19" s="520"/>
      <c r="B19" s="107" t="s">
        <v>196</v>
      </c>
      <c r="C19" s="116"/>
      <c r="D19" s="104" t="s">
        <v>197</v>
      </c>
      <c r="E19" s="544"/>
      <c r="H19" s="57"/>
    </row>
    <row r="20" spans="1:8" ht="16.5" customHeight="1" thickBot="1">
      <c r="A20" s="520"/>
      <c r="B20" s="763" t="s">
        <v>198</v>
      </c>
      <c r="C20" s="764"/>
      <c r="D20" s="105"/>
      <c r="E20" s="117"/>
      <c r="H20" s="57"/>
    </row>
    <row r="21" spans="1:8" ht="16.5" customHeight="1">
      <c r="A21" s="453"/>
      <c r="B21" s="758"/>
      <c r="C21" s="118" t="s">
        <v>98</v>
      </c>
      <c r="D21" s="58" t="s">
        <v>199</v>
      </c>
      <c r="E21" s="117" t="s">
        <v>200</v>
      </c>
      <c r="H21" s="57"/>
    </row>
    <row r="22" spans="1:8" ht="16.5" customHeight="1">
      <c r="A22" s="386" t="s">
        <v>201</v>
      </c>
      <c r="B22" s="764"/>
      <c r="C22" s="90" t="s">
        <v>105</v>
      </c>
      <c r="D22" s="104" t="s">
        <v>202</v>
      </c>
      <c r="E22" s="517" t="s">
        <v>203</v>
      </c>
    </row>
    <row r="23" spans="1:8" ht="27.75" customHeight="1">
      <c r="A23" s="765"/>
      <c r="B23" s="766"/>
      <c r="C23" s="100" t="s">
        <v>107</v>
      </c>
      <c r="D23" s="104" t="s">
        <v>204</v>
      </c>
      <c r="E23" s="518"/>
    </row>
    <row r="24" spans="1:8" ht="16.5" customHeight="1">
      <c r="A24" s="264"/>
      <c r="B24" s="538" t="s">
        <v>205</v>
      </c>
      <c r="C24" s="539"/>
      <c r="D24" s="540"/>
      <c r="E24" s="535" t="s">
        <v>206</v>
      </c>
    </row>
    <row r="25" spans="1:8" ht="153" customHeight="1">
      <c r="A25" s="489" t="s">
        <v>207</v>
      </c>
      <c r="B25" s="751"/>
      <c r="C25" s="751"/>
      <c r="D25" s="752"/>
      <c r="E25" s="536"/>
    </row>
    <row r="26" spans="1:8" ht="48.75" customHeight="1">
      <c r="A26" s="389" t="s">
        <v>208</v>
      </c>
      <c r="B26" s="390"/>
      <c r="C26" s="390"/>
      <c r="D26" s="480"/>
      <c r="E26" s="536"/>
    </row>
    <row r="27" spans="1:8" ht="24" customHeight="1">
      <c r="A27" s="256" t="s">
        <v>209</v>
      </c>
      <c r="B27" s="481" t="s">
        <v>210</v>
      </c>
      <c r="C27" s="481"/>
      <c r="D27" s="482"/>
      <c r="E27" s="536"/>
    </row>
    <row r="28" spans="1:8" ht="24" customHeight="1">
      <c r="A28" s="767" t="s">
        <v>211</v>
      </c>
      <c r="B28" s="760"/>
      <c r="C28" s="760"/>
      <c r="D28" s="768"/>
      <c r="E28" s="536"/>
    </row>
    <row r="29" spans="1:8" ht="21" customHeight="1">
      <c r="A29" s="252"/>
      <c r="B29" s="481" t="s">
        <v>212</v>
      </c>
      <c r="C29" s="481"/>
      <c r="D29" s="106" t="s">
        <v>77</v>
      </c>
      <c r="E29" s="537"/>
    </row>
    <row r="30" spans="1:8" ht="16.5" customHeight="1">
      <c r="A30" s="386" t="s">
        <v>213</v>
      </c>
      <c r="B30" s="763"/>
      <c r="C30" s="90" t="s">
        <v>102</v>
      </c>
      <c r="D30" s="255"/>
      <c r="E30" s="515" t="s">
        <v>214</v>
      </c>
    </row>
    <row r="31" spans="1:8" ht="30" customHeight="1" thickBot="1">
      <c r="A31" s="765"/>
      <c r="B31" s="769"/>
      <c r="C31" s="100" t="s">
        <v>105</v>
      </c>
      <c r="D31" s="255"/>
      <c r="E31" s="516"/>
    </row>
    <row r="32" spans="1:8" ht="16.5" customHeight="1">
      <c r="A32" s="254"/>
      <c r="B32" s="481" t="s">
        <v>215</v>
      </c>
      <c r="C32" s="481"/>
      <c r="D32" s="106" t="s">
        <v>114</v>
      </c>
      <c r="E32" s="496" t="s">
        <v>216</v>
      </c>
    </row>
    <row r="33" spans="1:8" ht="16.5" customHeight="1">
      <c r="A33" s="500" t="s">
        <v>217</v>
      </c>
      <c r="B33" s="501"/>
      <c r="C33" s="90" t="s">
        <v>117</v>
      </c>
      <c r="D33" s="277" t="s">
        <v>218</v>
      </c>
      <c r="E33" s="462"/>
    </row>
    <row r="34" spans="1:8" ht="16.5" customHeight="1">
      <c r="A34" s="502"/>
      <c r="B34" s="503"/>
      <c r="C34" s="90" t="s">
        <v>102</v>
      </c>
      <c r="D34" s="277" t="s">
        <v>123</v>
      </c>
      <c r="E34" s="462"/>
    </row>
    <row r="35" spans="1:8" ht="29.25" customHeight="1">
      <c r="A35" s="504"/>
      <c r="B35" s="505"/>
      <c r="C35" s="90" t="s">
        <v>120</v>
      </c>
      <c r="D35" s="277" t="s">
        <v>130</v>
      </c>
      <c r="E35" s="462"/>
    </row>
    <row r="36" spans="1:8" ht="16.5" customHeight="1">
      <c r="A36" s="502" t="s">
        <v>217</v>
      </c>
      <c r="B36" s="503"/>
      <c r="C36" s="89" t="s">
        <v>117</v>
      </c>
      <c r="D36" s="104" t="s">
        <v>219</v>
      </c>
      <c r="E36" s="462"/>
    </row>
    <row r="37" spans="1:8" ht="16.5" customHeight="1">
      <c r="A37" s="502"/>
      <c r="B37" s="503"/>
      <c r="C37" s="90" t="s">
        <v>102</v>
      </c>
      <c r="D37" s="277" t="s">
        <v>123</v>
      </c>
      <c r="E37" s="462"/>
    </row>
    <row r="38" spans="1:8" ht="29.25" customHeight="1" thickBot="1">
      <c r="A38" s="521"/>
      <c r="B38" s="522"/>
      <c r="C38" s="101" t="s">
        <v>120</v>
      </c>
      <c r="D38" s="76" t="s">
        <v>130</v>
      </c>
      <c r="E38" s="485"/>
    </row>
    <row r="39" spans="1:8" ht="16.5" customHeight="1" thickBot="1">
      <c r="A39" s="523"/>
      <c r="B39" s="524"/>
      <c r="C39" s="524"/>
      <c r="D39" s="524"/>
      <c r="E39" s="525"/>
    </row>
    <row r="40" spans="1:8" ht="16.5" customHeight="1">
      <c r="A40" s="453"/>
      <c r="B40" s="758"/>
      <c r="C40" s="118" t="s">
        <v>98</v>
      </c>
      <c r="D40" s="58" t="s">
        <v>220</v>
      </c>
      <c r="E40" s="117" t="s">
        <v>200</v>
      </c>
      <c r="H40" s="57"/>
    </row>
    <row r="41" spans="1:8" ht="16.5" customHeight="1">
      <c r="A41" s="386" t="s">
        <v>201</v>
      </c>
      <c r="B41" s="764"/>
      <c r="C41" s="90" t="s">
        <v>105</v>
      </c>
      <c r="D41" s="104" t="s">
        <v>221</v>
      </c>
      <c r="E41" s="517" t="s">
        <v>203</v>
      </c>
    </row>
    <row r="42" spans="1:8" ht="27.75" customHeight="1">
      <c r="A42" s="765"/>
      <c r="B42" s="766"/>
      <c r="C42" s="100" t="s">
        <v>107</v>
      </c>
      <c r="D42" s="104" t="s">
        <v>222</v>
      </c>
      <c r="E42" s="518"/>
    </row>
    <row r="43" spans="1:8" ht="16.5" customHeight="1">
      <c r="A43" s="264"/>
      <c r="B43" s="538" t="s">
        <v>205</v>
      </c>
      <c r="C43" s="539"/>
      <c r="D43" s="540"/>
      <c r="E43" s="535" t="s">
        <v>206</v>
      </c>
    </row>
    <row r="44" spans="1:8" ht="135.75" customHeight="1">
      <c r="A44" s="489" t="s">
        <v>223</v>
      </c>
      <c r="B44" s="751"/>
      <c r="C44" s="751"/>
      <c r="D44" s="752"/>
      <c r="E44" s="536"/>
    </row>
    <row r="45" spans="1:8" ht="27.95" customHeight="1">
      <c r="A45" s="389" t="s">
        <v>224</v>
      </c>
      <c r="B45" s="390"/>
      <c r="C45" s="390"/>
      <c r="D45" s="480"/>
      <c r="E45" s="536"/>
    </row>
    <row r="46" spans="1:8" ht="24" customHeight="1">
      <c r="A46" s="256" t="s">
        <v>209</v>
      </c>
      <c r="B46" s="481" t="s">
        <v>210</v>
      </c>
      <c r="C46" s="481"/>
      <c r="D46" s="482"/>
      <c r="E46" s="536"/>
    </row>
    <row r="47" spans="1:8" ht="24" customHeight="1">
      <c r="A47" s="767" t="s">
        <v>211</v>
      </c>
      <c r="B47" s="760"/>
      <c r="C47" s="760"/>
      <c r="D47" s="768"/>
      <c r="E47" s="536"/>
    </row>
    <row r="48" spans="1:8" ht="21" customHeight="1">
      <c r="A48" s="252"/>
      <c r="B48" s="481" t="s">
        <v>212</v>
      </c>
      <c r="C48" s="481"/>
      <c r="D48" s="106" t="s">
        <v>77</v>
      </c>
      <c r="E48" s="537"/>
    </row>
    <row r="49" spans="1:5" ht="16.5" customHeight="1">
      <c r="A49" s="386" t="s">
        <v>213</v>
      </c>
      <c r="B49" s="763"/>
      <c r="C49" s="90" t="s">
        <v>102</v>
      </c>
      <c r="D49" s="255"/>
      <c r="E49" s="515" t="s">
        <v>214</v>
      </c>
    </row>
    <row r="50" spans="1:5" ht="30" customHeight="1" thickBot="1">
      <c r="A50" s="765"/>
      <c r="B50" s="769"/>
      <c r="C50" s="100" t="s">
        <v>105</v>
      </c>
      <c r="D50" s="255"/>
      <c r="E50" s="516"/>
    </row>
    <row r="51" spans="1:5" ht="16.5" customHeight="1">
      <c r="A51" s="254"/>
      <c r="B51" s="481" t="s">
        <v>215</v>
      </c>
      <c r="C51" s="481"/>
      <c r="D51" s="106" t="s">
        <v>114</v>
      </c>
      <c r="E51" s="548" t="s">
        <v>216</v>
      </c>
    </row>
    <row r="52" spans="1:5" ht="16.5" customHeight="1">
      <c r="A52" s="500" t="s">
        <v>217</v>
      </c>
      <c r="B52" s="501"/>
      <c r="C52" s="90" t="s">
        <v>117</v>
      </c>
      <c r="D52" s="277" t="s">
        <v>225</v>
      </c>
      <c r="E52" s="549"/>
    </row>
    <row r="53" spans="1:5" ht="16.5" customHeight="1">
      <c r="A53" s="502"/>
      <c r="B53" s="503"/>
      <c r="C53" s="90" t="s">
        <v>102</v>
      </c>
      <c r="D53" s="277" t="s">
        <v>186</v>
      </c>
      <c r="E53" s="549"/>
    </row>
    <row r="54" spans="1:5" ht="29.25" customHeight="1">
      <c r="A54" s="504"/>
      <c r="B54" s="505"/>
      <c r="C54" s="90" t="s">
        <v>120</v>
      </c>
      <c r="D54" s="277" t="s">
        <v>226</v>
      </c>
      <c r="E54" s="549"/>
    </row>
    <row r="55" spans="1:5" ht="16.5" customHeight="1">
      <c r="A55" s="463" t="s">
        <v>217</v>
      </c>
      <c r="B55" s="464"/>
      <c r="C55" s="90" t="s">
        <v>117</v>
      </c>
      <c r="D55" s="277" t="s">
        <v>227</v>
      </c>
      <c r="E55" s="549"/>
    </row>
    <row r="56" spans="1:5" ht="16.5" customHeight="1">
      <c r="A56" s="463"/>
      <c r="B56" s="464"/>
      <c r="C56" s="90" t="s">
        <v>102</v>
      </c>
      <c r="D56" s="277" t="s">
        <v>228</v>
      </c>
      <c r="E56" s="549"/>
    </row>
    <row r="57" spans="1:5" ht="29.25" customHeight="1">
      <c r="A57" s="463"/>
      <c r="B57" s="464"/>
      <c r="C57" s="90" t="s">
        <v>120</v>
      </c>
      <c r="D57" s="277" t="s">
        <v>229</v>
      </c>
      <c r="E57" s="549"/>
    </row>
    <row r="58" spans="1:5" ht="30" customHeight="1">
      <c r="A58" s="502" t="s">
        <v>217</v>
      </c>
      <c r="B58" s="503"/>
      <c r="C58" s="89" t="s">
        <v>117</v>
      </c>
      <c r="D58" s="303" t="s">
        <v>230</v>
      </c>
      <c r="E58" s="549"/>
    </row>
    <row r="59" spans="1:5" ht="16.5" customHeight="1">
      <c r="A59" s="502"/>
      <c r="B59" s="503"/>
      <c r="C59" s="90" t="s">
        <v>102</v>
      </c>
      <c r="D59" s="277" t="s">
        <v>186</v>
      </c>
      <c r="E59" s="549"/>
    </row>
    <row r="60" spans="1:5" ht="29.25" customHeight="1">
      <c r="A60" s="504"/>
      <c r="B60" s="505"/>
      <c r="C60" s="90" t="s">
        <v>120</v>
      </c>
      <c r="D60" s="303" t="s">
        <v>231</v>
      </c>
      <c r="E60" s="549"/>
    </row>
    <row r="61" spans="1:5" ht="16.5" customHeight="1">
      <c r="A61" s="500" t="s">
        <v>217</v>
      </c>
      <c r="B61" s="501"/>
      <c r="C61" s="90" t="s">
        <v>117</v>
      </c>
      <c r="D61" s="277" t="s">
        <v>232</v>
      </c>
      <c r="E61" s="549"/>
    </row>
    <row r="62" spans="1:5" ht="16.5" customHeight="1">
      <c r="A62" s="502"/>
      <c r="B62" s="503"/>
      <c r="C62" s="90" t="s">
        <v>102</v>
      </c>
      <c r="D62" s="277" t="s">
        <v>233</v>
      </c>
      <c r="E62" s="549"/>
    </row>
    <row r="63" spans="1:5" ht="29.25" customHeight="1" thickBot="1">
      <c r="A63" s="521"/>
      <c r="B63" s="522"/>
      <c r="C63" s="101" t="s">
        <v>120</v>
      </c>
      <c r="D63" s="76" t="s">
        <v>234</v>
      </c>
      <c r="E63" s="550"/>
    </row>
    <row r="64" spans="1:5" ht="16.5" customHeight="1" thickBot="1">
      <c r="A64" s="523"/>
      <c r="B64" s="524"/>
      <c r="C64" s="524"/>
      <c r="D64" s="524"/>
      <c r="E64" s="525"/>
    </row>
    <row r="65" spans="1:8" ht="16.5" customHeight="1">
      <c r="A65" s="453"/>
      <c r="B65" s="758"/>
      <c r="C65" s="118" t="s">
        <v>98</v>
      </c>
      <c r="D65" s="58" t="s">
        <v>235</v>
      </c>
      <c r="E65" s="117" t="s">
        <v>200</v>
      </c>
      <c r="H65" s="57"/>
    </row>
    <row r="66" spans="1:8" ht="16.5" customHeight="1">
      <c r="A66" s="386" t="s">
        <v>201</v>
      </c>
      <c r="B66" s="764"/>
      <c r="C66" s="90" t="s">
        <v>105</v>
      </c>
      <c r="D66" s="104" t="s">
        <v>236</v>
      </c>
      <c r="E66" s="517" t="s">
        <v>203</v>
      </c>
    </row>
    <row r="67" spans="1:8" ht="27.75" customHeight="1">
      <c r="A67" s="765"/>
      <c r="B67" s="766"/>
      <c r="C67" s="100" t="s">
        <v>107</v>
      </c>
      <c r="D67" s="280">
        <v>44719</v>
      </c>
      <c r="E67" s="518"/>
    </row>
    <row r="68" spans="1:8" ht="16.5" customHeight="1">
      <c r="A68" s="264"/>
      <c r="B68" s="538" t="s">
        <v>205</v>
      </c>
      <c r="C68" s="539"/>
      <c r="D68" s="540"/>
      <c r="E68" s="535" t="s">
        <v>206</v>
      </c>
    </row>
    <row r="69" spans="1:8" ht="45.75" customHeight="1">
      <c r="A69" s="489" t="s">
        <v>237</v>
      </c>
      <c r="B69" s="751"/>
      <c r="C69" s="751"/>
      <c r="D69" s="752"/>
      <c r="E69" s="536"/>
    </row>
    <row r="70" spans="1:8" ht="27.95" customHeight="1">
      <c r="A70" s="389" t="s">
        <v>238</v>
      </c>
      <c r="B70" s="390"/>
      <c r="C70" s="390"/>
      <c r="D70" s="480"/>
      <c r="E70" s="536"/>
    </row>
    <row r="71" spans="1:8" ht="24" customHeight="1">
      <c r="A71" s="256" t="s">
        <v>209</v>
      </c>
      <c r="B71" s="481" t="s">
        <v>210</v>
      </c>
      <c r="C71" s="481"/>
      <c r="D71" s="482"/>
      <c r="E71" s="536"/>
    </row>
    <row r="72" spans="1:8" ht="24" customHeight="1">
      <c r="A72" s="767" t="s">
        <v>211</v>
      </c>
      <c r="B72" s="760"/>
      <c r="C72" s="760"/>
      <c r="D72" s="768"/>
      <c r="E72" s="536"/>
    </row>
    <row r="73" spans="1:8" ht="21" customHeight="1">
      <c r="A73" s="252"/>
      <c r="B73" s="481" t="s">
        <v>212</v>
      </c>
      <c r="C73" s="481"/>
      <c r="D73" s="106" t="s">
        <v>77</v>
      </c>
      <c r="E73" s="537"/>
    </row>
    <row r="74" spans="1:8" ht="16.5" customHeight="1">
      <c r="A74" s="386" t="s">
        <v>213</v>
      </c>
      <c r="B74" s="763"/>
      <c r="C74" s="90" t="s">
        <v>102</v>
      </c>
      <c r="D74" s="255"/>
      <c r="E74" s="515" t="s">
        <v>214</v>
      </c>
    </row>
    <row r="75" spans="1:8" ht="30" customHeight="1" thickBot="1">
      <c r="A75" s="765"/>
      <c r="B75" s="769"/>
      <c r="C75" s="100" t="s">
        <v>105</v>
      </c>
      <c r="D75" s="255"/>
      <c r="E75" s="516"/>
    </row>
    <row r="76" spans="1:8" ht="16.5" customHeight="1">
      <c r="A76" s="254"/>
      <c r="B76" s="481" t="s">
        <v>215</v>
      </c>
      <c r="C76" s="481"/>
      <c r="D76" s="106" t="s">
        <v>77</v>
      </c>
      <c r="E76" s="496" t="s">
        <v>216</v>
      </c>
    </row>
    <row r="77" spans="1:8" ht="16.5" customHeight="1">
      <c r="A77" s="500" t="s">
        <v>217</v>
      </c>
      <c r="B77" s="501"/>
      <c r="C77" s="90" t="s">
        <v>117</v>
      </c>
      <c r="D77" s="277"/>
      <c r="E77" s="462"/>
    </row>
    <row r="78" spans="1:8" ht="16.5" customHeight="1">
      <c r="A78" s="502"/>
      <c r="B78" s="503"/>
      <c r="C78" s="90" t="s">
        <v>102</v>
      </c>
      <c r="D78" s="277"/>
      <c r="E78" s="462"/>
    </row>
    <row r="79" spans="1:8" ht="29.25" customHeight="1" thickBot="1">
      <c r="A79" s="504"/>
      <c r="B79" s="505"/>
      <c r="C79" s="90" t="s">
        <v>120</v>
      </c>
      <c r="D79" s="277"/>
      <c r="E79" s="462"/>
    </row>
    <row r="80" spans="1:8" ht="16.5" customHeight="1" thickBot="1">
      <c r="A80" s="523"/>
      <c r="B80" s="524"/>
      <c r="C80" s="524"/>
      <c r="D80" s="524"/>
      <c r="E80" s="525"/>
    </row>
    <row r="81" spans="1:5" ht="32.25" customHeight="1" thickBot="1">
      <c r="A81" s="506" t="s">
        <v>239</v>
      </c>
      <c r="B81" s="468"/>
      <c r="C81" s="468"/>
      <c r="D81" s="468"/>
      <c r="E81" s="219"/>
    </row>
    <row r="82" spans="1:5" ht="16.5" customHeight="1">
      <c r="A82" s="492" t="s">
        <v>240</v>
      </c>
      <c r="B82" s="493"/>
      <c r="C82" s="494"/>
      <c r="D82" s="304" t="s">
        <v>241</v>
      </c>
      <c r="E82" s="496" t="s">
        <v>200</v>
      </c>
    </row>
    <row r="83" spans="1:5" ht="16.5" customHeight="1">
      <c r="A83" s="120"/>
      <c r="B83" s="481" t="s">
        <v>242</v>
      </c>
      <c r="C83" s="481"/>
      <c r="D83" s="481"/>
      <c r="E83" s="462"/>
    </row>
    <row r="84" spans="1:5" ht="16.5" customHeight="1">
      <c r="A84" s="495"/>
      <c r="B84" s="760"/>
      <c r="C84" s="760"/>
      <c r="D84" s="760"/>
      <c r="E84" s="497"/>
    </row>
    <row r="85" spans="1:5" ht="16.5" customHeight="1" thickBot="1">
      <c r="A85" s="120"/>
      <c r="B85" s="498" t="s">
        <v>243</v>
      </c>
      <c r="C85" s="499"/>
      <c r="D85" s="108"/>
      <c r="E85" s="281"/>
    </row>
    <row r="86" spans="1:5" ht="16.5" customHeight="1">
      <c r="A86" s="453"/>
      <c r="B86" s="758"/>
      <c r="C86" s="118" t="s">
        <v>98</v>
      </c>
      <c r="D86" s="305" t="s">
        <v>244</v>
      </c>
      <c r="E86" s="470" t="s">
        <v>200</v>
      </c>
    </row>
    <row r="87" spans="1:5" ht="16.5" customHeight="1">
      <c r="A87" s="258"/>
      <c r="B87" s="107"/>
      <c r="C87" s="90" t="s">
        <v>105</v>
      </c>
      <c r="D87" s="277" t="s">
        <v>124</v>
      </c>
      <c r="E87" s="471"/>
    </row>
    <row r="88" spans="1:5" ht="16.5" customHeight="1" thickBot="1">
      <c r="A88" s="308"/>
      <c r="B88" s="309"/>
      <c r="C88" s="92" t="s">
        <v>107</v>
      </c>
      <c r="D88" s="76" t="s">
        <v>245</v>
      </c>
      <c r="E88" s="472"/>
    </row>
    <row r="89" spans="1:5" ht="16.5" customHeight="1">
      <c r="A89" s="310"/>
      <c r="B89" s="473" t="s">
        <v>246</v>
      </c>
      <c r="C89" s="474"/>
      <c r="D89" s="475"/>
      <c r="E89" s="476" t="s">
        <v>206</v>
      </c>
    </row>
    <row r="90" spans="1:5" ht="118.5" customHeight="1">
      <c r="A90" s="489" t="s">
        <v>247</v>
      </c>
      <c r="B90" s="751"/>
      <c r="C90" s="751"/>
      <c r="D90" s="752"/>
      <c r="E90" s="477"/>
    </row>
    <row r="91" spans="1:5" ht="44.25" customHeight="1">
      <c r="A91" s="389" t="s">
        <v>248</v>
      </c>
      <c r="B91" s="390"/>
      <c r="C91" s="390"/>
      <c r="D91" s="480"/>
      <c r="E91" s="477"/>
    </row>
    <row r="92" spans="1:5" ht="16.5" customHeight="1">
      <c r="A92" s="256" t="s">
        <v>209</v>
      </c>
      <c r="B92" s="481" t="s">
        <v>249</v>
      </c>
      <c r="C92" s="481"/>
      <c r="D92" s="482"/>
      <c r="E92" s="477"/>
    </row>
    <row r="93" spans="1:5" ht="15" customHeight="1">
      <c r="A93" s="767" t="s">
        <v>250</v>
      </c>
      <c r="B93" s="760"/>
      <c r="C93" s="760"/>
      <c r="D93" s="768"/>
      <c r="E93" s="477"/>
    </row>
    <row r="94" spans="1:5" ht="33.75" customHeight="1">
      <c r="A94" s="252"/>
      <c r="B94" s="481" t="s">
        <v>212</v>
      </c>
      <c r="C94" s="481"/>
      <c r="D94" s="106" t="s">
        <v>77</v>
      </c>
      <c r="E94" s="478"/>
    </row>
    <row r="95" spans="1:5">
      <c r="A95" s="386" t="s">
        <v>251</v>
      </c>
      <c r="B95" s="763"/>
      <c r="C95" s="90" t="s">
        <v>102</v>
      </c>
      <c r="D95" s="255"/>
      <c r="E95" s="460" t="s">
        <v>214</v>
      </c>
    </row>
    <row r="96" spans="1:5" ht="30" customHeight="1">
      <c r="A96" s="765"/>
      <c r="B96" s="769"/>
      <c r="C96" s="100" t="s">
        <v>105</v>
      </c>
      <c r="D96" s="255"/>
      <c r="E96" s="461"/>
    </row>
    <row r="97" spans="1:5">
      <c r="A97" s="306"/>
      <c r="B97" s="763" t="s">
        <v>215</v>
      </c>
      <c r="C97" s="764"/>
      <c r="D97" s="307" t="s">
        <v>77</v>
      </c>
      <c r="E97" s="462" t="s">
        <v>216</v>
      </c>
    </row>
    <row r="98" spans="1:5">
      <c r="A98" s="463" t="s">
        <v>252</v>
      </c>
      <c r="B98" s="464"/>
      <c r="C98" s="90" t="s">
        <v>117</v>
      </c>
      <c r="D98" s="277"/>
      <c r="E98" s="462"/>
    </row>
    <row r="99" spans="1:5">
      <c r="A99" s="463"/>
      <c r="B99" s="464"/>
      <c r="C99" s="90" t="s">
        <v>102</v>
      </c>
      <c r="D99" s="277"/>
      <c r="E99" s="462"/>
    </row>
    <row r="100" spans="1:5" ht="30.75" customHeight="1" thickBot="1">
      <c r="A100" s="463"/>
      <c r="B100" s="464"/>
      <c r="C100" s="90" t="s">
        <v>120</v>
      </c>
      <c r="D100" s="277"/>
      <c r="E100" s="462"/>
    </row>
    <row r="101" spans="1:5" ht="15.75" thickBot="1">
      <c r="A101" s="467"/>
      <c r="B101" s="468"/>
      <c r="C101" s="468"/>
      <c r="D101" s="468"/>
      <c r="E101" s="469"/>
    </row>
    <row r="102" spans="1:5" ht="16.5" customHeight="1">
      <c r="A102" s="453"/>
      <c r="B102" s="758"/>
      <c r="C102" s="118" t="s">
        <v>98</v>
      </c>
      <c r="D102" s="305" t="s">
        <v>253</v>
      </c>
      <c r="E102" s="470" t="s">
        <v>200</v>
      </c>
    </row>
    <row r="103" spans="1:5" ht="16.5" customHeight="1">
      <c r="A103" s="258"/>
      <c r="B103" s="107"/>
      <c r="C103" s="90" t="s">
        <v>105</v>
      </c>
      <c r="D103" s="277" t="s">
        <v>254</v>
      </c>
      <c r="E103" s="471"/>
    </row>
    <row r="104" spans="1:5" ht="16.5" customHeight="1" thickBot="1">
      <c r="A104" s="308"/>
      <c r="B104" s="309"/>
      <c r="C104" s="92" t="s">
        <v>107</v>
      </c>
      <c r="D104" s="311" t="s">
        <v>255</v>
      </c>
      <c r="E104" s="472"/>
    </row>
    <row r="105" spans="1:5" ht="16.5" customHeight="1">
      <c r="A105" s="310"/>
      <c r="B105" s="473" t="s">
        <v>246</v>
      </c>
      <c r="C105" s="474"/>
      <c r="D105" s="475"/>
      <c r="E105" s="476" t="s">
        <v>206</v>
      </c>
    </row>
    <row r="106" spans="1:5" ht="135" customHeight="1">
      <c r="A106" s="479" t="s">
        <v>256</v>
      </c>
      <c r="B106" s="751"/>
      <c r="C106" s="751"/>
      <c r="D106" s="752"/>
      <c r="E106" s="477"/>
    </row>
    <row r="107" spans="1:5" ht="21" customHeight="1">
      <c r="A107" s="389" t="s">
        <v>257</v>
      </c>
      <c r="B107" s="390"/>
      <c r="C107" s="390"/>
      <c r="D107" s="480"/>
      <c r="E107" s="477"/>
    </row>
    <row r="108" spans="1:5" ht="16.5" customHeight="1">
      <c r="A108" s="315" t="s">
        <v>209</v>
      </c>
      <c r="B108" s="481" t="s">
        <v>249</v>
      </c>
      <c r="C108" s="481"/>
      <c r="D108" s="482"/>
      <c r="E108" s="477"/>
    </row>
    <row r="109" spans="1:5" ht="15" customHeight="1">
      <c r="A109" s="767" t="s">
        <v>211</v>
      </c>
      <c r="B109" s="760"/>
      <c r="C109" s="760"/>
      <c r="D109" s="768"/>
      <c r="E109" s="477"/>
    </row>
    <row r="110" spans="1:5" ht="33.75" customHeight="1">
      <c r="A110" s="252"/>
      <c r="B110" s="481" t="s">
        <v>212</v>
      </c>
      <c r="C110" s="481"/>
      <c r="D110" s="106" t="s">
        <v>77</v>
      </c>
      <c r="E110" s="478"/>
    </row>
    <row r="111" spans="1:5">
      <c r="A111" s="386" t="s">
        <v>251</v>
      </c>
      <c r="B111" s="763"/>
      <c r="C111" s="90" t="s">
        <v>102</v>
      </c>
      <c r="D111" s="255"/>
      <c r="E111" s="460" t="s">
        <v>214</v>
      </c>
    </row>
    <row r="112" spans="1:5" ht="30" customHeight="1">
      <c r="A112" s="765"/>
      <c r="B112" s="769"/>
      <c r="C112" s="100" t="s">
        <v>105</v>
      </c>
      <c r="D112" s="255"/>
      <c r="E112" s="461"/>
    </row>
    <row r="113" spans="1:5">
      <c r="A113" s="306"/>
      <c r="B113" s="763" t="s">
        <v>215</v>
      </c>
      <c r="C113" s="764"/>
      <c r="D113" s="307" t="s">
        <v>114</v>
      </c>
      <c r="E113" s="462" t="s">
        <v>216</v>
      </c>
    </row>
    <row r="114" spans="1:5">
      <c r="A114" s="463" t="s">
        <v>252</v>
      </c>
      <c r="B114" s="464"/>
      <c r="C114" s="90" t="s">
        <v>117</v>
      </c>
      <c r="D114" s="277" t="s">
        <v>258</v>
      </c>
      <c r="E114" s="462"/>
    </row>
    <row r="115" spans="1:5">
      <c r="A115" s="463"/>
      <c r="B115" s="464"/>
      <c r="C115" s="90" t="s">
        <v>102</v>
      </c>
      <c r="D115" s="277" t="s">
        <v>123</v>
      </c>
      <c r="E115" s="462"/>
    </row>
    <row r="116" spans="1:5" ht="30.75" customHeight="1">
      <c r="A116" s="463"/>
      <c r="B116" s="464"/>
      <c r="C116" s="90" t="s">
        <v>120</v>
      </c>
      <c r="D116" s="277" t="s">
        <v>130</v>
      </c>
      <c r="E116" s="462"/>
    </row>
    <row r="117" spans="1:5">
      <c r="A117" s="463" t="s">
        <v>252</v>
      </c>
      <c r="B117" s="464"/>
      <c r="C117" s="90" t="s">
        <v>117</v>
      </c>
      <c r="D117" s="277" t="s">
        <v>259</v>
      </c>
      <c r="E117" s="462"/>
    </row>
    <row r="118" spans="1:5">
      <c r="A118" s="463"/>
      <c r="B118" s="464"/>
      <c r="C118" s="90" t="s">
        <v>102</v>
      </c>
      <c r="D118" s="277" t="s">
        <v>123</v>
      </c>
      <c r="E118" s="462"/>
    </row>
    <row r="119" spans="1:5" ht="30.75" customHeight="1">
      <c r="A119" s="465"/>
      <c r="B119" s="466"/>
      <c r="C119" s="257" t="s">
        <v>120</v>
      </c>
      <c r="D119" s="277" t="s">
        <v>130</v>
      </c>
      <c r="E119" s="462"/>
    </row>
    <row r="120" spans="1:5">
      <c r="A120" s="463" t="s">
        <v>252</v>
      </c>
      <c r="B120" s="464"/>
      <c r="C120" s="90" t="s">
        <v>117</v>
      </c>
      <c r="D120" s="277" t="s">
        <v>260</v>
      </c>
      <c r="E120" s="346"/>
    </row>
    <row r="121" spans="1:5">
      <c r="A121" s="463"/>
      <c r="B121" s="464"/>
      <c r="C121" s="90" t="s">
        <v>102</v>
      </c>
      <c r="D121" s="277" t="s">
        <v>123</v>
      </c>
      <c r="E121" s="346"/>
    </row>
    <row r="122" spans="1:5" ht="30.75" customHeight="1">
      <c r="A122" s="465"/>
      <c r="B122" s="466"/>
      <c r="C122" s="257" t="s">
        <v>120</v>
      </c>
      <c r="D122" s="277" t="s">
        <v>130</v>
      </c>
      <c r="E122" s="346"/>
    </row>
    <row r="123" spans="1:5">
      <c r="A123" s="463" t="s">
        <v>252</v>
      </c>
      <c r="B123" s="464"/>
      <c r="C123" s="90" t="s">
        <v>117</v>
      </c>
      <c r="D123" s="277" t="s">
        <v>261</v>
      </c>
      <c r="E123" s="346"/>
    </row>
    <row r="124" spans="1:5">
      <c r="A124" s="463"/>
      <c r="B124" s="464"/>
      <c r="C124" s="90" t="s">
        <v>102</v>
      </c>
      <c r="D124" s="277"/>
      <c r="E124" s="346"/>
    </row>
    <row r="125" spans="1:5" ht="30.75" customHeight="1" thickBot="1">
      <c r="A125" s="465"/>
      <c r="B125" s="466"/>
      <c r="C125" s="257" t="s">
        <v>120</v>
      </c>
      <c r="D125" s="277" t="s">
        <v>262</v>
      </c>
      <c r="E125" s="346"/>
    </row>
    <row r="126" spans="1:5" ht="15.75" thickBot="1">
      <c r="A126" s="467"/>
      <c r="B126" s="468"/>
      <c r="C126" s="468"/>
      <c r="D126" s="468"/>
      <c r="E126" s="469"/>
    </row>
    <row r="127" spans="1:5" ht="16.5" customHeight="1">
      <c r="A127" s="453"/>
      <c r="B127" s="758"/>
      <c r="C127" s="118" t="s">
        <v>98</v>
      </c>
      <c r="D127" s="305" t="s">
        <v>263</v>
      </c>
      <c r="E127" s="476" t="s">
        <v>200</v>
      </c>
    </row>
    <row r="128" spans="1:5" ht="16.5" customHeight="1">
      <c r="A128" s="258"/>
      <c r="B128" s="107"/>
      <c r="C128" s="90" t="s">
        <v>105</v>
      </c>
      <c r="D128" s="277" t="s">
        <v>130</v>
      </c>
      <c r="E128" s="490"/>
    </row>
    <row r="129" spans="1:5" ht="16.5" customHeight="1" thickBot="1">
      <c r="A129" s="308"/>
      <c r="B129" s="309"/>
      <c r="C129" s="92" t="s">
        <v>107</v>
      </c>
      <c r="D129" s="311">
        <v>44719</v>
      </c>
      <c r="E129" s="491"/>
    </row>
    <row r="130" spans="1:5" ht="16.5" customHeight="1">
      <c r="A130" s="310"/>
      <c r="B130" s="473" t="s">
        <v>246</v>
      </c>
      <c r="C130" s="474"/>
      <c r="D130" s="475"/>
      <c r="E130" s="476" t="s">
        <v>206</v>
      </c>
    </row>
    <row r="131" spans="1:5" ht="65.45" customHeight="1">
      <c r="A131" s="489" t="s">
        <v>264</v>
      </c>
      <c r="B131" s="751"/>
      <c r="C131" s="751"/>
      <c r="D131" s="752"/>
      <c r="E131" s="477"/>
    </row>
    <row r="132" spans="1:5" ht="30" customHeight="1">
      <c r="A132" s="389" t="s">
        <v>265</v>
      </c>
      <c r="B132" s="390"/>
      <c r="C132" s="390"/>
      <c r="D132" s="480"/>
      <c r="E132" s="477"/>
    </row>
    <row r="133" spans="1:5" ht="16.5" customHeight="1">
      <c r="A133" s="256" t="s">
        <v>209</v>
      </c>
      <c r="B133" s="481" t="s">
        <v>249</v>
      </c>
      <c r="C133" s="481"/>
      <c r="D133" s="482"/>
      <c r="E133" s="477"/>
    </row>
    <row r="134" spans="1:5" ht="15" customHeight="1">
      <c r="A134" s="767" t="s">
        <v>211</v>
      </c>
      <c r="B134" s="760"/>
      <c r="C134" s="760"/>
      <c r="D134" s="768"/>
      <c r="E134" s="477"/>
    </row>
    <row r="135" spans="1:5" ht="33.75" customHeight="1">
      <c r="A135" s="252"/>
      <c r="B135" s="481" t="s">
        <v>212</v>
      </c>
      <c r="C135" s="481"/>
      <c r="D135" s="106" t="s">
        <v>77</v>
      </c>
      <c r="E135" s="478"/>
    </row>
    <row r="136" spans="1:5">
      <c r="A136" s="386" t="s">
        <v>251</v>
      </c>
      <c r="B136" s="763"/>
      <c r="C136" s="90" t="s">
        <v>102</v>
      </c>
      <c r="D136" s="255"/>
      <c r="E136" s="460" t="s">
        <v>214</v>
      </c>
    </row>
    <row r="137" spans="1:5" ht="30" customHeight="1">
      <c r="A137" s="765"/>
      <c r="B137" s="769"/>
      <c r="C137" s="100" t="s">
        <v>105</v>
      </c>
      <c r="D137" s="255"/>
      <c r="E137" s="461"/>
    </row>
    <row r="138" spans="1:5">
      <c r="A138" s="306"/>
      <c r="B138" s="763" t="s">
        <v>215</v>
      </c>
      <c r="C138" s="764"/>
      <c r="D138" s="106" t="s">
        <v>114</v>
      </c>
      <c r="E138" s="462" t="s">
        <v>216</v>
      </c>
    </row>
    <row r="139" spans="1:5">
      <c r="A139" s="463" t="s">
        <v>252</v>
      </c>
      <c r="B139" s="464"/>
      <c r="C139" s="90" t="s">
        <v>117</v>
      </c>
      <c r="D139" s="313" t="s">
        <v>266</v>
      </c>
      <c r="E139" s="462"/>
    </row>
    <row r="140" spans="1:5">
      <c r="A140" s="463"/>
      <c r="B140" s="464"/>
      <c r="C140" s="90" t="s">
        <v>102</v>
      </c>
      <c r="D140" s="277" t="s">
        <v>119</v>
      </c>
      <c r="E140" s="462"/>
    </row>
    <row r="141" spans="1:5" ht="30.75" customHeight="1">
      <c r="A141" s="463"/>
      <c r="B141" s="464"/>
      <c r="C141" s="90" t="s">
        <v>120</v>
      </c>
      <c r="D141" s="277" t="s">
        <v>121</v>
      </c>
      <c r="E141" s="462"/>
    </row>
    <row r="142" spans="1:5">
      <c r="A142" s="463" t="s">
        <v>252</v>
      </c>
      <c r="B142" s="464"/>
      <c r="C142" s="90" t="s">
        <v>117</v>
      </c>
      <c r="D142" s="313" t="s">
        <v>267</v>
      </c>
      <c r="E142" s="462"/>
    </row>
    <row r="143" spans="1:5">
      <c r="A143" s="463"/>
      <c r="B143" s="464"/>
      <c r="C143" s="90" t="s">
        <v>102</v>
      </c>
      <c r="D143" s="277" t="s">
        <v>268</v>
      </c>
      <c r="E143" s="462"/>
    </row>
    <row r="144" spans="1:5" ht="30.75" customHeight="1">
      <c r="A144" s="465"/>
      <c r="B144" s="466"/>
      <c r="C144" s="257" t="s">
        <v>120</v>
      </c>
      <c r="D144" s="277" t="s">
        <v>269</v>
      </c>
      <c r="E144" s="462"/>
    </row>
    <row r="145" spans="1:5">
      <c r="A145" s="463" t="s">
        <v>252</v>
      </c>
      <c r="B145" s="464"/>
      <c r="C145" s="90" t="s">
        <v>117</v>
      </c>
      <c r="D145" s="313" t="s">
        <v>270</v>
      </c>
      <c r="E145" s="278"/>
    </row>
    <row r="146" spans="1:5">
      <c r="A146" s="463"/>
      <c r="B146" s="464"/>
      <c r="C146" s="90" t="s">
        <v>102</v>
      </c>
      <c r="D146" s="277" t="s">
        <v>123</v>
      </c>
      <c r="E146" s="278"/>
    </row>
    <row r="147" spans="1:5" ht="30.75" customHeight="1">
      <c r="A147" s="465"/>
      <c r="B147" s="466"/>
      <c r="C147" s="257" t="s">
        <v>120</v>
      </c>
      <c r="D147" s="277" t="s">
        <v>130</v>
      </c>
      <c r="E147" s="278"/>
    </row>
    <row r="148" spans="1:5">
      <c r="A148" s="463" t="s">
        <v>252</v>
      </c>
      <c r="B148" s="464"/>
      <c r="C148" s="90" t="s">
        <v>117</v>
      </c>
      <c r="D148" s="313" t="s">
        <v>271</v>
      </c>
      <c r="E148" s="278"/>
    </row>
    <row r="149" spans="1:5">
      <c r="A149" s="463"/>
      <c r="B149" s="464"/>
      <c r="C149" s="90" t="s">
        <v>102</v>
      </c>
      <c r="D149" s="277" t="s">
        <v>272</v>
      </c>
      <c r="E149" s="278"/>
    </row>
    <row r="150" spans="1:5" ht="30.75" customHeight="1" thickBot="1">
      <c r="A150" s="486"/>
      <c r="B150" s="487"/>
      <c r="C150" s="101" t="s">
        <v>120</v>
      </c>
      <c r="D150" s="76" t="s">
        <v>273</v>
      </c>
      <c r="E150" s="279"/>
    </row>
    <row r="151" spans="1:5" ht="15.75" thickBot="1">
      <c r="A151" s="467"/>
      <c r="B151" s="468"/>
      <c r="C151" s="468"/>
      <c r="D151" s="468"/>
      <c r="E151" s="469"/>
    </row>
    <row r="152" spans="1:5" ht="16.5" customHeight="1">
      <c r="A152" s="453"/>
      <c r="B152" s="758"/>
      <c r="C152" s="118" t="s">
        <v>98</v>
      </c>
      <c r="D152" s="305" t="s">
        <v>274</v>
      </c>
      <c r="E152" s="488" t="s">
        <v>200</v>
      </c>
    </row>
    <row r="153" spans="1:5" ht="16.5" customHeight="1">
      <c r="A153" s="258"/>
      <c r="B153" s="107"/>
      <c r="C153" s="90" t="s">
        <v>105</v>
      </c>
      <c r="D153" s="277" t="s">
        <v>130</v>
      </c>
      <c r="E153" s="471"/>
    </row>
    <row r="154" spans="1:5" ht="16.5" customHeight="1" thickBot="1">
      <c r="A154" s="308"/>
      <c r="B154" s="309"/>
      <c r="C154" s="92" t="s">
        <v>107</v>
      </c>
      <c r="D154" s="262">
        <v>44600</v>
      </c>
      <c r="E154" s="472"/>
    </row>
    <row r="155" spans="1:5" ht="16.5" customHeight="1">
      <c r="A155" s="310"/>
      <c r="B155" s="473" t="s">
        <v>246</v>
      </c>
      <c r="C155" s="474"/>
      <c r="D155" s="475"/>
      <c r="E155" s="476" t="s">
        <v>206</v>
      </c>
    </row>
    <row r="156" spans="1:5" ht="65.099999999999994" customHeight="1">
      <c r="A156" s="489" t="s">
        <v>275</v>
      </c>
      <c r="B156" s="751"/>
      <c r="C156" s="751"/>
      <c r="D156" s="752"/>
      <c r="E156" s="477"/>
    </row>
    <row r="157" spans="1:5" ht="30" customHeight="1">
      <c r="A157" s="389" t="s">
        <v>276</v>
      </c>
      <c r="B157" s="390"/>
      <c r="C157" s="390"/>
      <c r="D157" s="480"/>
      <c r="E157" s="477"/>
    </row>
    <row r="158" spans="1:5" ht="16.5" customHeight="1">
      <c r="A158" s="256" t="s">
        <v>209</v>
      </c>
      <c r="B158" s="481" t="s">
        <v>249</v>
      </c>
      <c r="C158" s="481"/>
      <c r="D158" s="482"/>
      <c r="E158" s="477"/>
    </row>
    <row r="159" spans="1:5" ht="15" customHeight="1">
      <c r="A159" s="767" t="s">
        <v>250</v>
      </c>
      <c r="B159" s="760"/>
      <c r="C159" s="760"/>
      <c r="D159" s="768"/>
      <c r="E159" s="477"/>
    </row>
    <row r="160" spans="1:5" ht="33.75" customHeight="1">
      <c r="A160" s="252"/>
      <c r="B160" s="481" t="s">
        <v>212</v>
      </c>
      <c r="C160" s="481"/>
      <c r="D160" s="106" t="s">
        <v>77</v>
      </c>
      <c r="E160" s="478"/>
    </row>
    <row r="161" spans="1:5">
      <c r="A161" s="386" t="s">
        <v>251</v>
      </c>
      <c r="B161" s="763"/>
      <c r="C161" s="90" t="s">
        <v>102</v>
      </c>
      <c r="D161" s="255"/>
      <c r="E161" s="483" t="s">
        <v>214</v>
      </c>
    </row>
    <row r="162" spans="1:5" ht="30" customHeight="1">
      <c r="A162" s="765"/>
      <c r="B162" s="769"/>
      <c r="C162" s="100" t="s">
        <v>105</v>
      </c>
      <c r="D162" s="255"/>
      <c r="E162" s="484"/>
    </row>
    <row r="163" spans="1:5">
      <c r="A163" s="306"/>
      <c r="B163" s="763" t="s">
        <v>215</v>
      </c>
      <c r="C163" s="764"/>
      <c r="D163" s="307" t="s">
        <v>77</v>
      </c>
      <c r="E163" s="460" t="s">
        <v>216</v>
      </c>
    </row>
    <row r="164" spans="1:5">
      <c r="A164" s="463" t="s">
        <v>252</v>
      </c>
      <c r="B164" s="464"/>
      <c r="C164" s="90" t="s">
        <v>117</v>
      </c>
      <c r="D164" s="277"/>
      <c r="E164" s="462"/>
    </row>
    <row r="165" spans="1:5">
      <c r="A165" s="463"/>
      <c r="B165" s="464"/>
      <c r="C165" s="90" t="s">
        <v>102</v>
      </c>
      <c r="D165" s="277"/>
      <c r="E165" s="462"/>
    </row>
    <row r="166" spans="1:5" ht="30.75" customHeight="1" thickBot="1">
      <c r="A166" s="486"/>
      <c r="B166" s="487"/>
      <c r="C166" s="101" t="s">
        <v>120</v>
      </c>
      <c r="D166" s="76"/>
      <c r="E166" s="485"/>
    </row>
    <row r="167" spans="1:5" ht="15.75" thickBot="1">
      <c r="A167" s="467"/>
      <c r="B167" s="468"/>
      <c r="C167" s="468"/>
      <c r="D167" s="468"/>
      <c r="E167" s="469"/>
    </row>
    <row r="168" spans="1:5" ht="16.5" customHeight="1">
      <c r="A168" s="453"/>
      <c r="B168" s="758"/>
      <c r="C168" s="118" t="s">
        <v>98</v>
      </c>
      <c r="D168" s="305" t="s">
        <v>277</v>
      </c>
      <c r="E168" s="488" t="s">
        <v>200</v>
      </c>
    </row>
    <row r="169" spans="1:5" ht="16.5" customHeight="1">
      <c r="A169" s="258"/>
      <c r="B169" s="107"/>
      <c r="C169" s="90" t="s">
        <v>105</v>
      </c>
      <c r="D169" s="277" t="s">
        <v>130</v>
      </c>
      <c r="E169" s="471"/>
    </row>
    <row r="170" spans="1:5" ht="16.5" customHeight="1" thickBot="1">
      <c r="A170" s="308"/>
      <c r="B170" s="309"/>
      <c r="C170" s="92" t="s">
        <v>107</v>
      </c>
      <c r="D170" s="262">
        <v>45014</v>
      </c>
      <c r="E170" s="472"/>
    </row>
    <row r="171" spans="1:5" ht="16.5" customHeight="1">
      <c r="A171" s="310"/>
      <c r="B171" s="473" t="s">
        <v>246</v>
      </c>
      <c r="C171" s="474"/>
      <c r="D171" s="475"/>
      <c r="E171" s="476" t="s">
        <v>206</v>
      </c>
    </row>
    <row r="172" spans="1:5" ht="65.25" customHeight="1">
      <c r="A172" s="489" t="s">
        <v>278</v>
      </c>
      <c r="B172" s="751"/>
      <c r="C172" s="751"/>
      <c r="D172" s="752"/>
      <c r="E172" s="477"/>
    </row>
    <row r="173" spans="1:5" ht="30" customHeight="1">
      <c r="A173" s="389" t="s">
        <v>279</v>
      </c>
      <c r="B173" s="390"/>
      <c r="C173" s="390"/>
      <c r="D173" s="480"/>
      <c r="E173" s="477"/>
    </row>
    <row r="174" spans="1:5" ht="16.5" customHeight="1">
      <c r="A174" s="256" t="s">
        <v>209</v>
      </c>
      <c r="B174" s="481" t="s">
        <v>249</v>
      </c>
      <c r="C174" s="481"/>
      <c r="D174" s="482"/>
      <c r="E174" s="477"/>
    </row>
    <row r="175" spans="1:5" ht="15" customHeight="1">
      <c r="A175" s="767" t="s">
        <v>250</v>
      </c>
      <c r="B175" s="760"/>
      <c r="C175" s="760"/>
      <c r="D175" s="768"/>
      <c r="E175" s="477"/>
    </row>
    <row r="176" spans="1:5" ht="33.75" customHeight="1">
      <c r="A176" s="252"/>
      <c r="B176" s="481" t="s">
        <v>212</v>
      </c>
      <c r="C176" s="481"/>
      <c r="D176" s="106" t="s">
        <v>77</v>
      </c>
      <c r="E176" s="478"/>
    </row>
    <row r="177" spans="1:5">
      <c r="A177" s="386" t="s">
        <v>251</v>
      </c>
      <c r="B177" s="763"/>
      <c r="C177" s="90" t="s">
        <v>102</v>
      </c>
      <c r="D177" s="255"/>
      <c r="E177" s="483" t="s">
        <v>214</v>
      </c>
    </row>
    <row r="178" spans="1:5" ht="30" customHeight="1">
      <c r="A178" s="765"/>
      <c r="B178" s="769"/>
      <c r="C178" s="100" t="s">
        <v>105</v>
      </c>
      <c r="D178" s="255"/>
      <c r="E178" s="484"/>
    </row>
    <row r="179" spans="1:5">
      <c r="A179" s="306"/>
      <c r="B179" s="763" t="s">
        <v>215</v>
      </c>
      <c r="C179" s="764"/>
      <c r="D179" s="307" t="s">
        <v>114</v>
      </c>
      <c r="E179" s="460" t="s">
        <v>216</v>
      </c>
    </row>
    <row r="180" spans="1:5">
      <c r="A180" s="463" t="s">
        <v>252</v>
      </c>
      <c r="B180" s="464"/>
      <c r="C180" s="90" t="s">
        <v>117</v>
      </c>
      <c r="D180" s="277" t="s">
        <v>280</v>
      </c>
      <c r="E180" s="462"/>
    </row>
    <row r="181" spans="1:5">
      <c r="A181" s="463"/>
      <c r="B181" s="464"/>
      <c r="C181" s="90" t="s">
        <v>102</v>
      </c>
      <c r="D181" s="277" t="s">
        <v>119</v>
      </c>
      <c r="E181" s="462"/>
    </row>
    <row r="182" spans="1:5" ht="30.75" customHeight="1" thickBot="1">
      <c r="A182" s="486"/>
      <c r="B182" s="487"/>
      <c r="C182" s="101" t="s">
        <v>120</v>
      </c>
      <c r="D182" s="76" t="s">
        <v>121</v>
      </c>
      <c r="E182" s="485"/>
    </row>
    <row r="183" spans="1:5" ht="15.75" thickBot="1">
      <c r="A183" s="467"/>
      <c r="B183" s="468"/>
      <c r="C183" s="468"/>
      <c r="D183" s="468"/>
      <c r="E183" s="469"/>
    </row>
    <row r="184" spans="1:5" ht="16.5" customHeight="1">
      <c r="A184" s="453"/>
      <c r="B184" s="758"/>
      <c r="C184" s="118" t="s">
        <v>98</v>
      </c>
      <c r="D184" s="305" t="s">
        <v>281</v>
      </c>
      <c r="E184" s="488" t="s">
        <v>200</v>
      </c>
    </row>
    <row r="185" spans="1:5" ht="16.5" customHeight="1">
      <c r="A185" s="258"/>
      <c r="B185" s="107"/>
      <c r="C185" s="90" t="s">
        <v>105</v>
      </c>
      <c r="D185" s="277" t="s">
        <v>130</v>
      </c>
      <c r="E185" s="471"/>
    </row>
    <row r="186" spans="1:5" ht="16.5" customHeight="1" thickBot="1">
      <c r="A186" s="308"/>
      <c r="B186" s="309"/>
      <c r="C186" s="92" t="s">
        <v>107</v>
      </c>
      <c r="D186" s="262">
        <v>44916</v>
      </c>
      <c r="E186" s="472"/>
    </row>
    <row r="187" spans="1:5" ht="16.5" customHeight="1">
      <c r="A187" s="310"/>
      <c r="B187" s="473" t="s">
        <v>246</v>
      </c>
      <c r="C187" s="474"/>
      <c r="D187" s="475"/>
      <c r="E187" s="476" t="s">
        <v>206</v>
      </c>
    </row>
    <row r="188" spans="1:5" ht="104.25" customHeight="1">
      <c r="A188" s="489" t="s">
        <v>282</v>
      </c>
      <c r="B188" s="751"/>
      <c r="C188" s="751"/>
      <c r="D188" s="752"/>
      <c r="E188" s="477"/>
    </row>
    <row r="189" spans="1:5" ht="15" customHeight="1">
      <c r="A189" s="389" t="s">
        <v>283</v>
      </c>
      <c r="B189" s="390"/>
      <c r="C189" s="390"/>
      <c r="D189" s="480"/>
      <c r="E189" s="477"/>
    </row>
    <row r="190" spans="1:5" ht="16.5" customHeight="1">
      <c r="A190" s="256" t="s">
        <v>209</v>
      </c>
      <c r="B190" s="481" t="s">
        <v>249</v>
      </c>
      <c r="C190" s="481"/>
      <c r="D190" s="482"/>
      <c r="E190" s="477"/>
    </row>
    <row r="191" spans="1:5" ht="15" customHeight="1">
      <c r="A191" s="767" t="s">
        <v>211</v>
      </c>
      <c r="B191" s="760"/>
      <c r="C191" s="760"/>
      <c r="D191" s="768"/>
      <c r="E191" s="477"/>
    </row>
    <row r="192" spans="1:5" ht="33.75" customHeight="1">
      <c r="A192" s="252"/>
      <c r="B192" s="481" t="s">
        <v>212</v>
      </c>
      <c r="C192" s="481"/>
      <c r="D192" s="106" t="s">
        <v>77</v>
      </c>
      <c r="E192" s="478"/>
    </row>
    <row r="193" spans="1:5">
      <c r="A193" s="386" t="s">
        <v>251</v>
      </c>
      <c r="B193" s="763"/>
      <c r="C193" s="90" t="s">
        <v>102</v>
      </c>
      <c r="D193" s="255"/>
      <c r="E193" s="483" t="s">
        <v>214</v>
      </c>
    </row>
    <row r="194" spans="1:5" ht="30" customHeight="1">
      <c r="A194" s="765"/>
      <c r="B194" s="769"/>
      <c r="C194" s="100" t="s">
        <v>105</v>
      </c>
      <c r="D194" s="255"/>
      <c r="E194" s="484"/>
    </row>
    <row r="195" spans="1:5">
      <c r="A195" s="306"/>
      <c r="B195" s="763" t="s">
        <v>215</v>
      </c>
      <c r="C195" s="764"/>
      <c r="D195" s="307" t="s">
        <v>77</v>
      </c>
      <c r="E195" s="460" t="s">
        <v>216</v>
      </c>
    </row>
    <row r="196" spans="1:5">
      <c r="A196" s="463" t="s">
        <v>252</v>
      </c>
      <c r="B196" s="464"/>
      <c r="C196" s="90" t="s">
        <v>117</v>
      </c>
      <c r="D196" s="277"/>
      <c r="E196" s="462"/>
    </row>
    <row r="197" spans="1:5">
      <c r="A197" s="463"/>
      <c r="B197" s="464"/>
      <c r="C197" s="90" t="s">
        <v>102</v>
      </c>
      <c r="D197" s="277"/>
      <c r="E197" s="462"/>
    </row>
    <row r="198" spans="1:5" ht="30.75" customHeight="1" thickBot="1">
      <c r="A198" s="486"/>
      <c r="B198" s="487"/>
      <c r="C198" s="101" t="s">
        <v>120</v>
      </c>
      <c r="D198" s="76"/>
      <c r="E198" s="485"/>
    </row>
    <row r="199" spans="1:5" ht="15.75" thickBot="1">
      <c r="A199" s="467"/>
      <c r="B199" s="468"/>
      <c r="C199" s="468"/>
      <c r="D199" s="468"/>
      <c r="E199" s="469"/>
    </row>
  </sheetData>
  <mergeCells count="173"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>
      <c r="A1" s="551" t="s">
        <v>18</v>
      </c>
      <c r="B1" s="552"/>
      <c r="C1" s="27"/>
      <c r="D1" s="27"/>
      <c r="E1" s="27"/>
      <c r="F1" s="27"/>
      <c r="G1" s="27"/>
      <c r="H1" s="27"/>
      <c r="I1" s="27"/>
      <c r="J1" s="27"/>
      <c r="K1" s="28"/>
    </row>
    <row r="2" spans="1:11" ht="17.25">
      <c r="A2" s="103" t="s">
        <v>19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>
      <c r="A3" s="413"/>
      <c r="B3" s="414"/>
      <c r="C3" s="414"/>
      <c r="D3" s="414"/>
      <c r="E3" s="414"/>
      <c r="F3" s="414"/>
      <c r="G3" s="414"/>
      <c r="H3" s="414"/>
      <c r="I3" s="34"/>
      <c r="J3" s="34"/>
      <c r="K3" s="30"/>
    </row>
    <row r="4" spans="1:11" ht="15" customHeight="1">
      <c r="A4" s="416" t="s">
        <v>19</v>
      </c>
      <c r="B4" s="555"/>
      <c r="C4" s="555"/>
      <c r="D4" s="555"/>
      <c r="E4" s="555"/>
      <c r="F4" s="555"/>
      <c r="G4" s="555"/>
      <c r="H4" s="555"/>
      <c r="I4" s="555"/>
      <c r="J4" s="555"/>
      <c r="K4" s="420" t="s">
        <v>284</v>
      </c>
    </row>
    <row r="5" spans="1:11" ht="66.75" customHeight="1" thickBot="1">
      <c r="A5" s="556"/>
      <c r="B5" s="557"/>
      <c r="C5" s="557"/>
      <c r="D5" s="557"/>
      <c r="E5" s="557"/>
      <c r="F5" s="557"/>
      <c r="G5" s="557"/>
      <c r="H5" s="557"/>
      <c r="I5" s="557"/>
      <c r="J5" s="557"/>
      <c r="K5" s="421"/>
    </row>
    <row r="6" spans="1:11" ht="15" customHeight="1" thickBot="1">
      <c r="A6" s="454" t="s">
        <v>45</v>
      </c>
      <c r="B6" s="455"/>
      <c r="C6" s="456"/>
      <c r="D6" s="558" t="str">
        <f>Obsah!C4</f>
        <v>(31/03/2025)</v>
      </c>
      <c r="E6" s="559"/>
      <c r="F6" s="559"/>
      <c r="G6" s="559"/>
      <c r="H6" s="559"/>
      <c r="I6" s="559"/>
      <c r="J6" s="559"/>
      <c r="K6" s="184"/>
    </row>
    <row r="7" spans="1:11" ht="16.5" customHeight="1" thickBot="1">
      <c r="A7" s="553" t="s">
        <v>285</v>
      </c>
      <c r="B7" s="553"/>
      <c r="C7" s="553"/>
      <c r="D7" s="553"/>
      <c r="E7" s="553"/>
      <c r="F7" s="553"/>
      <c r="G7" s="553"/>
      <c r="H7" s="553"/>
      <c r="I7" s="553"/>
      <c r="J7" s="554"/>
      <c r="K7" s="560" t="s">
        <v>286</v>
      </c>
    </row>
    <row r="8" spans="1:11" ht="32.25" customHeight="1" thickBot="1">
      <c r="A8" s="553" t="s">
        <v>287</v>
      </c>
      <c r="B8" s="553"/>
      <c r="C8" s="553"/>
      <c r="D8" s="553"/>
      <c r="E8" s="553"/>
      <c r="F8" s="553"/>
      <c r="G8" s="553"/>
      <c r="H8" s="553"/>
      <c r="I8" s="553" t="s">
        <v>288</v>
      </c>
      <c r="J8" s="554"/>
      <c r="K8" s="561"/>
    </row>
    <row r="9" spans="1:11" ht="60">
      <c r="A9" s="185" t="s">
        <v>289</v>
      </c>
      <c r="B9" s="186" t="s">
        <v>46</v>
      </c>
      <c r="C9" s="187" t="s">
        <v>49</v>
      </c>
      <c r="D9" s="188" t="s">
        <v>51</v>
      </c>
      <c r="E9" s="188" t="s">
        <v>290</v>
      </c>
      <c r="F9" s="188" t="s">
        <v>291</v>
      </c>
      <c r="G9" s="186" t="s">
        <v>292</v>
      </c>
      <c r="H9" s="189" t="s">
        <v>293</v>
      </c>
      <c r="I9" s="314" t="s">
        <v>294</v>
      </c>
      <c r="J9" s="190" t="s">
        <v>293</v>
      </c>
      <c r="K9" s="561"/>
    </row>
    <row r="10" spans="1:11" ht="30">
      <c r="A10" s="191"/>
      <c r="B10" s="192" t="s">
        <v>295</v>
      </c>
      <c r="C10" s="192" t="s">
        <v>295</v>
      </c>
      <c r="D10" s="192" t="s">
        <v>295</v>
      </c>
      <c r="E10" s="192" t="s">
        <v>295</v>
      </c>
      <c r="F10" s="192" t="s">
        <v>295</v>
      </c>
      <c r="G10" s="192" t="s">
        <v>295</v>
      </c>
      <c r="H10" s="321" t="s">
        <v>295</v>
      </c>
      <c r="I10" s="316" t="s">
        <v>296</v>
      </c>
      <c r="J10" s="192" t="s">
        <v>296</v>
      </c>
      <c r="K10" s="561"/>
    </row>
    <row r="11" spans="1:11" ht="20.100000000000001" customHeight="1">
      <c r="A11" s="193">
        <v>1</v>
      </c>
      <c r="B11" s="1" t="s">
        <v>297</v>
      </c>
      <c r="C11" s="282" t="s">
        <v>298</v>
      </c>
      <c r="D11" s="283" t="s">
        <v>299</v>
      </c>
      <c r="E11" s="283" t="s">
        <v>300</v>
      </c>
      <c r="F11" s="286" t="s">
        <v>301</v>
      </c>
      <c r="G11" s="286" t="s">
        <v>302</v>
      </c>
      <c r="H11" s="289" t="s">
        <v>303</v>
      </c>
      <c r="I11" s="317"/>
      <c r="J11" s="195"/>
      <c r="K11" s="561"/>
    </row>
    <row r="12" spans="1:11" ht="20.100000000000001" customHeight="1">
      <c r="A12" s="196">
        <v>2</v>
      </c>
      <c r="B12" s="19" t="s">
        <v>304</v>
      </c>
      <c r="C12" s="282" t="s">
        <v>298</v>
      </c>
      <c r="D12" s="259" t="s">
        <v>305</v>
      </c>
      <c r="E12" s="259" t="s">
        <v>300</v>
      </c>
      <c r="F12" s="287" t="s">
        <v>306</v>
      </c>
      <c r="G12" s="287" t="s">
        <v>302</v>
      </c>
      <c r="H12" s="290" t="s">
        <v>303</v>
      </c>
      <c r="I12" s="318"/>
      <c r="J12" s="197"/>
      <c r="K12" s="561"/>
    </row>
    <row r="13" spans="1:11" ht="20.100000000000001" customHeight="1">
      <c r="A13" s="196">
        <v>3</v>
      </c>
      <c r="B13" s="284" t="s">
        <v>307</v>
      </c>
      <c r="C13" s="282" t="s">
        <v>298</v>
      </c>
      <c r="D13" s="285" t="s">
        <v>308</v>
      </c>
      <c r="E13" s="285" t="s">
        <v>300</v>
      </c>
      <c r="F13" s="288" t="s">
        <v>309</v>
      </c>
      <c r="G13" s="288" t="s">
        <v>302</v>
      </c>
      <c r="H13" s="291" t="s">
        <v>310</v>
      </c>
      <c r="I13" s="319"/>
      <c r="J13" s="197"/>
      <c r="K13" s="561"/>
    </row>
    <row r="14" spans="1:11" ht="13.5" customHeight="1" thickBot="1">
      <c r="A14" s="198" t="s">
        <v>311</v>
      </c>
      <c r="B14" s="92"/>
      <c r="C14" s="199"/>
      <c r="D14" s="85"/>
      <c r="E14" s="85"/>
      <c r="F14" s="85"/>
      <c r="G14" s="85"/>
      <c r="H14" s="200"/>
      <c r="I14" s="320"/>
      <c r="J14" s="201"/>
      <c r="K14" s="562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activeCell="R49" sqref="R49:R50"/>
    </sheetView>
  </sheetViews>
  <sheetFormatPr defaultRowHeight="15" outlineLevelRow="1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>
      <c r="A1" s="583" t="s">
        <v>20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25"/>
    </row>
    <row r="2" spans="1:22" ht="25.5" customHeight="1">
      <c r="A2" s="411" t="s">
        <v>312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26"/>
    </row>
    <row r="3" spans="1:22" ht="12.75" customHeight="1" thickBot="1">
      <c r="A3" s="413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5"/>
    </row>
    <row r="4" spans="1:22" ht="15" customHeight="1">
      <c r="A4" s="416" t="s">
        <v>313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574" t="s">
        <v>166</v>
      </c>
    </row>
    <row r="5" spans="1:22" ht="41.25" customHeight="1" thickBot="1">
      <c r="A5" s="572"/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87"/>
    </row>
    <row r="6" spans="1:22" ht="15" customHeight="1" thickBot="1">
      <c r="A6" s="454" t="s">
        <v>45</v>
      </c>
      <c r="B6" s="455"/>
      <c r="C6" s="456"/>
      <c r="D6" s="588" t="str">
        <f>Obsah!C4</f>
        <v>(31/03/2025)</v>
      </c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90"/>
      <c r="V6" s="202"/>
    </row>
    <row r="7" spans="1:22" ht="54.75" customHeight="1">
      <c r="A7" s="576" t="s">
        <v>314</v>
      </c>
      <c r="B7" s="567" t="s">
        <v>46</v>
      </c>
      <c r="C7" s="585" t="s">
        <v>49</v>
      </c>
      <c r="D7" s="567" t="s">
        <v>51</v>
      </c>
      <c r="E7" s="567" t="s">
        <v>290</v>
      </c>
      <c r="F7" s="567" t="s">
        <v>291</v>
      </c>
      <c r="G7" s="567" t="s">
        <v>315</v>
      </c>
      <c r="H7" s="567" t="s">
        <v>316</v>
      </c>
      <c r="I7" s="567" t="s">
        <v>317</v>
      </c>
      <c r="J7" s="567" t="s">
        <v>318</v>
      </c>
      <c r="K7" s="567" t="s">
        <v>319</v>
      </c>
      <c r="L7" s="567" t="s">
        <v>320</v>
      </c>
      <c r="M7" s="567" t="s">
        <v>321</v>
      </c>
      <c r="N7" s="568" t="s">
        <v>322</v>
      </c>
      <c r="O7" s="569"/>
      <c r="P7" s="568" t="s">
        <v>323</v>
      </c>
      <c r="Q7" s="569"/>
      <c r="R7" s="567" t="s">
        <v>324</v>
      </c>
      <c r="S7" s="567" t="s">
        <v>325</v>
      </c>
      <c r="T7" s="567" t="s">
        <v>326</v>
      </c>
      <c r="U7" s="567" t="s">
        <v>327</v>
      </c>
      <c r="V7" s="451" t="s">
        <v>328</v>
      </c>
    </row>
    <row r="8" spans="1:22" ht="63.75" customHeight="1">
      <c r="A8" s="577"/>
      <c r="B8" s="566"/>
      <c r="C8" s="58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203" t="s">
        <v>329</v>
      </c>
      <c r="O8" s="203" t="s">
        <v>330</v>
      </c>
      <c r="P8" s="203" t="s">
        <v>331</v>
      </c>
      <c r="Q8" s="203" t="s">
        <v>332</v>
      </c>
      <c r="R8" s="566"/>
      <c r="S8" s="566"/>
      <c r="T8" s="566"/>
      <c r="U8" s="566"/>
      <c r="V8" s="452"/>
    </row>
    <row r="9" spans="1:22" ht="27.75" customHeight="1">
      <c r="A9" s="204"/>
      <c r="B9" s="205" t="s">
        <v>333</v>
      </c>
      <c r="C9" s="205" t="s">
        <v>333</v>
      </c>
      <c r="D9" s="205" t="s">
        <v>333</v>
      </c>
      <c r="E9" s="205" t="s">
        <v>333</v>
      </c>
      <c r="F9" s="205" t="s">
        <v>333</v>
      </c>
      <c r="G9" s="205" t="s">
        <v>333</v>
      </c>
      <c r="H9" s="205" t="s">
        <v>333</v>
      </c>
      <c r="I9" s="205" t="s">
        <v>334</v>
      </c>
      <c r="J9" s="205" t="s">
        <v>334</v>
      </c>
      <c r="K9" s="205" t="s">
        <v>335</v>
      </c>
      <c r="L9" s="205" t="s">
        <v>335</v>
      </c>
      <c r="M9" s="205" t="s">
        <v>336</v>
      </c>
      <c r="N9" s="205" t="s">
        <v>337</v>
      </c>
      <c r="O9" s="205" t="s">
        <v>337</v>
      </c>
      <c r="P9" s="205" t="s">
        <v>337</v>
      </c>
      <c r="Q9" s="205" t="s">
        <v>337</v>
      </c>
      <c r="R9" s="205" t="s">
        <v>338</v>
      </c>
      <c r="S9" s="205" t="s">
        <v>338</v>
      </c>
      <c r="T9" s="205" t="s">
        <v>339</v>
      </c>
      <c r="U9" s="205" t="s">
        <v>339</v>
      </c>
      <c r="V9" s="452"/>
    </row>
    <row r="10" spans="1:22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52"/>
    </row>
    <row r="11" spans="1:22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52"/>
    </row>
    <row r="12" spans="1:22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52"/>
    </row>
    <row r="13" spans="1:22" ht="15.75" thickBot="1">
      <c r="A13" s="206" t="s">
        <v>311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582"/>
    </row>
    <row r="14" spans="1:22" hidden="1" outlineLevel="1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80" t="s">
        <v>328</v>
      </c>
    </row>
    <row r="15" spans="1:22" hidden="1" outlineLevel="1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81"/>
    </row>
    <row r="16" spans="1:22" hidden="1" outlineLevel="1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81"/>
    </row>
    <row r="17" spans="1:22" hidden="1" outlineLevel="1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81"/>
    </row>
    <row r="18" spans="1:22" hidden="1" outlineLevel="1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81"/>
    </row>
    <row r="19" spans="1:22" hidden="1" outlineLevel="1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81"/>
    </row>
    <row r="20" spans="1:22" hidden="1" outlineLevel="1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81"/>
    </row>
    <row r="21" spans="1:22" hidden="1" outlineLevel="1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81"/>
    </row>
    <row r="22" spans="1:22" hidden="1" outlineLevel="1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81"/>
    </row>
    <row r="23" spans="1:22" hidden="1" outlineLevel="1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81"/>
    </row>
    <row r="24" spans="1:22" hidden="1" outlineLevel="1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81"/>
    </row>
    <row r="25" spans="1:22" hidden="1" outlineLevel="1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81"/>
    </row>
    <row r="26" spans="1:22" hidden="1" outlineLevel="1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81"/>
    </row>
    <row r="27" spans="1:22" hidden="1" outlineLevel="1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81"/>
    </row>
    <row r="28" spans="1:22" hidden="1" outlineLevel="1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81"/>
    </row>
    <row r="29" spans="1:22" hidden="1" outlineLevel="1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81"/>
    </row>
    <row r="30" spans="1:22" hidden="1" outlineLevel="1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81"/>
    </row>
    <row r="31" spans="1:22" hidden="1" outlineLevel="1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81"/>
    </row>
    <row r="32" spans="1:22" hidden="1" outlineLevel="1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81"/>
    </row>
    <row r="33" spans="1:22" hidden="1" outlineLevel="1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81"/>
    </row>
    <row r="34" spans="1:22" hidden="1" outlineLevel="1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81"/>
    </row>
    <row r="35" spans="1:22" hidden="1" outlineLevel="1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81"/>
    </row>
    <row r="36" spans="1:22" hidden="1" outlineLevel="1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81"/>
    </row>
    <row r="37" spans="1:22" hidden="1" outlineLevel="1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81"/>
    </row>
    <row r="38" spans="1:22" hidden="1" outlineLevel="1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81"/>
    </row>
    <row r="39" spans="1:22" hidden="1" outlineLevel="1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81"/>
    </row>
    <row r="40" spans="1:22" hidden="1" outlineLevel="1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81"/>
    </row>
    <row r="41" spans="1:22" hidden="1" outlineLevel="1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81"/>
    </row>
    <row r="42" spans="1:22" hidden="1" outlineLevel="1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81"/>
    </row>
    <row r="43" spans="1:22" ht="15.75" hidden="1" outlineLevel="1" thickBot="1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81"/>
    </row>
    <row r="44" spans="1:22" ht="16.5" customHeight="1" collapsed="1">
      <c r="A44" s="416" t="s">
        <v>340</v>
      </c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574" t="s">
        <v>341</v>
      </c>
    </row>
    <row r="45" spans="1:22" ht="46.5" customHeight="1" thickBot="1">
      <c r="A45" s="572"/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5"/>
    </row>
    <row r="46" spans="1:22" ht="54.95" customHeight="1">
      <c r="A46" s="576" t="s">
        <v>342</v>
      </c>
      <c r="B46" s="567" t="s">
        <v>46</v>
      </c>
      <c r="C46" s="567" t="s">
        <v>49</v>
      </c>
      <c r="D46" s="567" t="s">
        <v>51</v>
      </c>
      <c r="E46" s="567" t="s">
        <v>290</v>
      </c>
      <c r="F46" s="567" t="s">
        <v>291</v>
      </c>
      <c r="G46" s="567" t="s">
        <v>292</v>
      </c>
      <c r="H46" s="565" t="s">
        <v>343</v>
      </c>
      <c r="I46" s="563" t="s">
        <v>344</v>
      </c>
      <c r="J46" s="567" t="s">
        <v>345</v>
      </c>
      <c r="K46" s="567" t="s">
        <v>346</v>
      </c>
      <c r="L46" s="567" t="s">
        <v>347</v>
      </c>
      <c r="M46" s="567" t="s">
        <v>321</v>
      </c>
      <c r="N46" s="568" t="s">
        <v>322</v>
      </c>
      <c r="O46" s="569"/>
      <c r="P46" s="568" t="s">
        <v>323</v>
      </c>
      <c r="Q46" s="569"/>
      <c r="R46" s="567" t="s">
        <v>348</v>
      </c>
      <c r="S46" s="567" t="s">
        <v>325</v>
      </c>
      <c r="T46" s="567" t="s">
        <v>349</v>
      </c>
      <c r="U46" s="567" t="s">
        <v>327</v>
      </c>
      <c r="V46" s="560" t="s">
        <v>350</v>
      </c>
    </row>
    <row r="47" spans="1:22" ht="75" customHeight="1">
      <c r="A47" s="577"/>
      <c r="B47" s="566"/>
      <c r="C47" s="566"/>
      <c r="D47" s="566"/>
      <c r="E47" s="566"/>
      <c r="F47" s="566"/>
      <c r="G47" s="566"/>
      <c r="H47" s="566"/>
      <c r="I47" s="564"/>
      <c r="J47" s="566"/>
      <c r="K47" s="566"/>
      <c r="L47" s="566"/>
      <c r="M47" s="566"/>
      <c r="N47" s="194" t="s">
        <v>351</v>
      </c>
      <c r="O47" s="194" t="s">
        <v>352</v>
      </c>
      <c r="P47" s="194" t="s">
        <v>353</v>
      </c>
      <c r="Q47" s="194" t="s">
        <v>354</v>
      </c>
      <c r="R47" s="566"/>
      <c r="S47" s="566"/>
      <c r="T47" s="566"/>
      <c r="U47" s="566"/>
      <c r="V47" s="578"/>
    </row>
    <row r="48" spans="1:22" ht="27" customHeight="1">
      <c r="A48" s="193"/>
      <c r="B48" s="205" t="s">
        <v>355</v>
      </c>
      <c r="C48" s="205" t="s">
        <v>355</v>
      </c>
      <c r="D48" s="205" t="s">
        <v>355</v>
      </c>
      <c r="E48" s="205" t="s">
        <v>355</v>
      </c>
      <c r="F48" s="205" t="s">
        <v>355</v>
      </c>
      <c r="G48" s="205" t="s">
        <v>355</v>
      </c>
      <c r="H48" s="205" t="s">
        <v>355</v>
      </c>
      <c r="I48" s="205" t="s">
        <v>356</v>
      </c>
      <c r="J48" s="205" t="s">
        <v>356</v>
      </c>
      <c r="K48" s="205" t="s">
        <v>357</v>
      </c>
      <c r="L48" s="205" t="s">
        <v>357</v>
      </c>
      <c r="M48" s="205" t="s">
        <v>358</v>
      </c>
      <c r="N48" s="205" t="s">
        <v>359</v>
      </c>
      <c r="O48" s="205" t="s">
        <v>359</v>
      </c>
      <c r="P48" s="205" t="s">
        <v>359</v>
      </c>
      <c r="Q48" s="205" t="s">
        <v>359</v>
      </c>
      <c r="R48" s="205" t="s">
        <v>360</v>
      </c>
      <c r="S48" s="205" t="s">
        <v>360</v>
      </c>
      <c r="T48" s="205" t="s">
        <v>361</v>
      </c>
      <c r="U48" s="205" t="s">
        <v>361</v>
      </c>
      <c r="V48" s="578"/>
    </row>
    <row r="49" spans="1:22" ht="45">
      <c r="A49" s="206">
        <v>1</v>
      </c>
      <c r="B49" s="100" t="s">
        <v>362</v>
      </c>
      <c r="C49" s="100" t="s">
        <v>363</v>
      </c>
      <c r="D49" s="100" t="s">
        <v>364</v>
      </c>
      <c r="E49" s="100" t="s">
        <v>300</v>
      </c>
      <c r="F49" s="344" t="s">
        <v>365</v>
      </c>
      <c r="G49" s="100">
        <v>64</v>
      </c>
      <c r="H49" s="62" t="s">
        <v>26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2">
        <v>0</v>
      </c>
      <c r="O49" s="342">
        <v>0</v>
      </c>
      <c r="P49" s="342">
        <v>0</v>
      </c>
      <c r="Q49" s="341">
        <v>17788</v>
      </c>
      <c r="R49" s="341">
        <v>4000</v>
      </c>
      <c r="S49" s="342">
        <v>0</v>
      </c>
      <c r="T49" s="342">
        <v>0</v>
      </c>
      <c r="U49" s="342">
        <v>0</v>
      </c>
      <c r="V49" s="578"/>
    </row>
    <row r="50" spans="1:22" ht="30">
      <c r="A50" s="206">
        <v>2</v>
      </c>
      <c r="B50" s="100" t="s">
        <v>125</v>
      </c>
      <c r="C50" s="100" t="s">
        <v>363</v>
      </c>
      <c r="D50" s="100" t="s">
        <v>364</v>
      </c>
      <c r="E50" s="100" t="s">
        <v>300</v>
      </c>
      <c r="F50" s="100" t="s">
        <v>366</v>
      </c>
      <c r="G50" s="100">
        <v>64</v>
      </c>
      <c r="H50" s="62" t="s">
        <v>26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2">
        <v>0</v>
      </c>
      <c r="O50" s="342">
        <v>0</v>
      </c>
      <c r="P50" s="342">
        <v>0</v>
      </c>
      <c r="Q50" s="341">
        <v>4999</v>
      </c>
      <c r="R50" s="341">
        <v>5051</v>
      </c>
      <c r="S50" s="342">
        <v>0</v>
      </c>
      <c r="T50" s="342">
        <v>0</v>
      </c>
      <c r="U50" s="342">
        <v>0</v>
      </c>
      <c r="V50" s="578"/>
    </row>
    <row r="51" spans="1:22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578"/>
    </row>
    <row r="52" spans="1:22" ht="15.75" thickBot="1">
      <c r="A52" s="212" t="s">
        <v>311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579"/>
    </row>
    <row r="53" spans="1:22" hidden="1" outlineLevel="1">
      <c r="A53" s="21" t="s">
        <v>311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570" t="s">
        <v>367</v>
      </c>
    </row>
    <row r="54" spans="1:22" hidden="1" outlineLevel="1">
      <c r="A54" s="17" t="s">
        <v>311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570"/>
    </row>
    <row r="55" spans="1:22" hidden="1" outlineLevel="1">
      <c r="A55" s="17" t="s">
        <v>311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570"/>
    </row>
    <row r="56" spans="1:22" hidden="1" outlineLevel="1">
      <c r="A56" s="17" t="s">
        <v>311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570"/>
    </row>
    <row r="57" spans="1:22" hidden="1" outlineLevel="1">
      <c r="A57" s="17" t="s">
        <v>311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570"/>
    </row>
    <row r="58" spans="1:22" hidden="1" outlineLevel="1">
      <c r="A58" s="17" t="s">
        <v>311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570"/>
    </row>
    <row r="59" spans="1:22" hidden="1" outlineLevel="1">
      <c r="A59" s="17" t="s">
        <v>311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570"/>
    </row>
    <row r="60" spans="1:22" hidden="1" outlineLevel="1">
      <c r="A60" s="17" t="s">
        <v>311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570"/>
    </row>
    <row r="61" spans="1:22" hidden="1" outlineLevel="1">
      <c r="A61" s="17" t="s">
        <v>311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570"/>
    </row>
    <row r="62" spans="1:22" hidden="1" outlineLevel="1">
      <c r="A62" s="17" t="s">
        <v>311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570"/>
    </row>
    <row r="63" spans="1:22" hidden="1" outlineLevel="1">
      <c r="A63" s="17" t="s">
        <v>311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570"/>
    </row>
    <row r="64" spans="1:22" hidden="1" outlineLevel="1">
      <c r="A64" s="17" t="s">
        <v>311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570"/>
    </row>
    <row r="65" spans="1:22" hidden="1" outlineLevel="1">
      <c r="A65" s="17" t="s">
        <v>311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570"/>
    </row>
    <row r="66" spans="1:22" hidden="1" outlineLevel="1">
      <c r="A66" s="17" t="s">
        <v>311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570"/>
    </row>
    <row r="67" spans="1:22" hidden="1" outlineLevel="1">
      <c r="A67" s="17" t="s">
        <v>311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570"/>
    </row>
    <row r="68" spans="1:22" hidden="1" outlineLevel="1">
      <c r="A68" s="17" t="s">
        <v>311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570"/>
    </row>
    <row r="69" spans="1:22" hidden="1" outlineLevel="1">
      <c r="A69" s="17" t="s">
        <v>311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570"/>
    </row>
    <row r="70" spans="1:22" hidden="1" outlineLevel="1">
      <c r="A70" s="17" t="s">
        <v>311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570"/>
    </row>
    <row r="71" spans="1:22" hidden="1" outlineLevel="1">
      <c r="A71" s="17" t="s">
        <v>311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570"/>
    </row>
    <row r="72" spans="1:22" hidden="1" outlineLevel="1">
      <c r="A72" s="17" t="s">
        <v>311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570"/>
    </row>
    <row r="73" spans="1:22" hidden="1" outlineLevel="1">
      <c r="A73" s="17" t="s">
        <v>311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570"/>
    </row>
    <row r="74" spans="1:22" hidden="1" outlineLevel="1">
      <c r="A74" s="17" t="s">
        <v>311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570"/>
    </row>
    <row r="75" spans="1:22" hidden="1" outlineLevel="1">
      <c r="A75" s="17" t="s">
        <v>311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570"/>
    </row>
    <row r="76" spans="1:22" hidden="1" outlineLevel="1">
      <c r="A76" s="17" t="s">
        <v>311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570"/>
    </row>
    <row r="77" spans="1:22" hidden="1" outlineLevel="1">
      <c r="A77" s="17" t="s">
        <v>311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570"/>
    </row>
    <row r="78" spans="1:22" hidden="1" outlineLevel="1">
      <c r="A78" s="17" t="s">
        <v>311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570"/>
    </row>
    <row r="79" spans="1:22" hidden="1" outlineLevel="1">
      <c r="A79" s="17" t="s">
        <v>311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570"/>
    </row>
    <row r="80" spans="1:22" hidden="1" outlineLevel="1">
      <c r="A80" s="17" t="s">
        <v>311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570"/>
    </row>
    <row r="81" spans="1:22" ht="15.75" hidden="1" outlineLevel="1" thickBot="1">
      <c r="A81" s="18" t="s">
        <v>311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571"/>
    </row>
    <row r="82" spans="1:22" ht="17.25" collapsed="1">
      <c r="A82" s="38" t="s">
        <v>368</v>
      </c>
      <c r="N82" t="s">
        <v>369</v>
      </c>
    </row>
    <row r="83" spans="1:22" ht="17.25">
      <c r="N83" t="s">
        <v>370</v>
      </c>
    </row>
    <row r="84" spans="1:22" ht="17.25">
      <c r="N84" t="s">
        <v>371</v>
      </c>
    </row>
    <row r="85" spans="1:22" ht="17.25">
      <c r="N85" t="s">
        <v>372</v>
      </c>
    </row>
    <row r="86" spans="1:22" ht="17.25">
      <c r="N86" t="s">
        <v>373</v>
      </c>
    </row>
    <row r="87" spans="1:22" ht="17.25">
      <c r="N87" t="s">
        <v>374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activeCell="A7" sqref="A7:C7"/>
    </sheetView>
  </sheetViews>
  <sheetFormatPr defaultRowHeight="1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>
      <c r="A1" s="409" t="s">
        <v>375</v>
      </c>
      <c r="B1" s="410"/>
      <c r="C1" s="410"/>
      <c r="D1" s="213"/>
    </row>
    <row r="2" spans="1:4" ht="17.25">
      <c r="A2" s="411" t="s">
        <v>23</v>
      </c>
      <c r="B2" s="412"/>
      <c r="C2" s="412"/>
      <c r="D2" s="770"/>
    </row>
    <row r="3" spans="1:4" ht="15.75" thickBot="1">
      <c r="A3" s="413"/>
      <c r="B3" s="414"/>
      <c r="C3" s="414"/>
      <c r="D3" s="415"/>
    </row>
    <row r="4" spans="1:4" ht="20.100000000000001" customHeight="1">
      <c r="A4" s="416" t="s">
        <v>376</v>
      </c>
      <c r="B4" s="417"/>
      <c r="C4" s="591"/>
      <c r="D4" s="574" t="s">
        <v>377</v>
      </c>
    </row>
    <row r="5" spans="1:4" ht="43.5" customHeight="1" thickBot="1">
      <c r="A5" s="572"/>
      <c r="B5" s="573"/>
      <c r="C5" s="592"/>
      <c r="D5" s="575"/>
    </row>
    <row r="6" spans="1:4" ht="15.75" thickBot="1">
      <c r="A6" s="214" t="s">
        <v>45</v>
      </c>
      <c r="B6" s="215"/>
      <c r="C6" s="109" t="str">
        <f>Obsah!C4</f>
        <v>(31/03/2025)</v>
      </c>
      <c r="D6" s="216"/>
    </row>
    <row r="7" spans="1:4" ht="46.5" customHeight="1" thickBot="1">
      <c r="A7" s="593" t="s">
        <v>378</v>
      </c>
      <c r="B7" s="594"/>
      <c r="C7" s="595"/>
      <c r="D7" s="119" t="s">
        <v>379</v>
      </c>
    </row>
    <row r="8" spans="1:4">
      <c r="A8" s="602" t="s">
        <v>380</v>
      </c>
      <c r="B8" s="603"/>
      <c r="C8" s="603"/>
      <c r="D8" s="604"/>
    </row>
    <row r="9" spans="1:4" ht="15" customHeight="1">
      <c r="A9" s="596" t="s">
        <v>381</v>
      </c>
      <c r="B9" s="597"/>
      <c r="C9" s="597"/>
      <c r="D9" s="598"/>
    </row>
    <row r="10" spans="1:4" ht="15" customHeight="1">
      <c r="A10" s="596" t="s">
        <v>382</v>
      </c>
      <c r="B10" s="597"/>
      <c r="C10" s="597"/>
      <c r="D10" s="598"/>
    </row>
    <row r="11" spans="1:4" ht="15" customHeight="1">
      <c r="A11" s="596" t="s">
        <v>383</v>
      </c>
      <c r="B11" s="597"/>
      <c r="C11" s="597"/>
      <c r="D11" s="598"/>
    </row>
    <row r="12" spans="1:4" ht="15" customHeight="1">
      <c r="A12" s="596" t="s">
        <v>384</v>
      </c>
      <c r="B12" s="597"/>
      <c r="C12" s="597"/>
      <c r="D12" s="598"/>
    </row>
    <row r="13" spans="1:4" ht="15" customHeight="1" thickBot="1">
      <c r="A13" s="599" t="s">
        <v>385</v>
      </c>
      <c r="B13" s="600"/>
      <c r="C13" s="600"/>
      <c r="D13" s="601"/>
    </row>
    <row r="16" spans="1:4">
      <c r="A16" s="292"/>
      <c r="B16" s="293" t="s">
        <v>386</v>
      </c>
    </row>
    <row r="17" spans="1:3" ht="15.75" thickBot="1">
      <c r="A17" s="292"/>
    </row>
    <row r="18" spans="1:3">
      <c r="A18" s="605"/>
      <c r="B18" s="294"/>
      <c r="C18" s="606"/>
    </row>
    <row r="19" spans="1:3">
      <c r="A19" s="605"/>
      <c r="B19" s="295" t="s">
        <v>47</v>
      </c>
      <c r="C19" s="606"/>
    </row>
    <row r="20" spans="1:3" ht="15.75" thickBot="1">
      <c r="A20" s="605"/>
      <c r="B20" s="296"/>
      <c r="C20" s="606"/>
    </row>
    <row r="21" spans="1:3" ht="15.75" thickBot="1">
      <c r="A21" s="297"/>
      <c r="B21" s="298"/>
      <c r="C21" s="297"/>
    </row>
    <row r="22" spans="1:3">
      <c r="A22" s="299"/>
      <c r="B22" s="299"/>
      <c r="C22" s="299"/>
    </row>
    <row r="23" spans="1:3" ht="25.5">
      <c r="A23" s="300" t="s">
        <v>387</v>
      </c>
      <c r="B23" s="300" t="s">
        <v>362</v>
      </c>
      <c r="C23" s="300" t="s">
        <v>125</v>
      </c>
    </row>
    <row r="24" spans="1:3" ht="15.75" thickBot="1">
      <c r="A24" s="301"/>
      <c r="B24" s="301"/>
      <c r="C24" s="301"/>
    </row>
    <row r="25" spans="1:3">
      <c r="A25" s="302"/>
    </row>
    <row r="26" spans="1:3">
      <c r="A26" s="302"/>
    </row>
    <row r="27" spans="1:3">
      <c r="A27" s="302"/>
    </row>
    <row r="28" spans="1:3">
      <c r="A28" s="302"/>
    </row>
    <row r="29" spans="1:3">
      <c r="A29" s="293"/>
    </row>
    <row r="30" spans="1:3">
      <c r="A30" s="302"/>
      <c r="B30" s="293" t="s">
        <v>388</v>
      </c>
    </row>
    <row r="31" spans="1:3" ht="15.75" thickBot="1">
      <c r="A31" s="302"/>
    </row>
    <row r="32" spans="1:3">
      <c r="A32" s="607" t="s">
        <v>389</v>
      </c>
      <c r="B32" s="294"/>
      <c r="C32" s="606"/>
    </row>
    <row r="33" spans="1:3">
      <c r="A33" s="607"/>
      <c r="B33" s="295" t="s">
        <v>390</v>
      </c>
      <c r="C33" s="606"/>
    </row>
    <row r="34" spans="1:3" ht="15.75" thickBot="1">
      <c r="A34" s="607"/>
      <c r="B34" s="296"/>
      <c r="C34" s="606"/>
    </row>
    <row r="35" spans="1:3" ht="15.75" thickBot="1">
      <c r="A35" s="297"/>
      <c r="B35" s="297"/>
      <c r="C35" s="297"/>
    </row>
    <row r="36" spans="1:3">
      <c r="A36" s="608" t="s">
        <v>391</v>
      </c>
      <c r="B36" s="608" t="s">
        <v>391</v>
      </c>
      <c r="C36" s="608" t="s">
        <v>391</v>
      </c>
    </row>
    <row r="37" spans="1:3">
      <c r="A37" s="609"/>
      <c r="B37" s="609"/>
      <c r="C37" s="609"/>
    </row>
    <row r="38" spans="1:3">
      <c r="A38" s="609"/>
      <c r="B38" s="609"/>
      <c r="C38" s="609"/>
    </row>
    <row r="39" spans="1:3" ht="15.75" thickBot="1">
      <c r="A39" s="610"/>
      <c r="B39" s="610"/>
      <c r="C39" s="610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>
      <c r="A1" s="409" t="s">
        <v>392</v>
      </c>
      <c r="B1" s="410"/>
      <c r="C1" s="410"/>
      <c r="D1" s="25"/>
    </row>
    <row r="2" spans="1:4" ht="17.25">
      <c r="A2" s="411" t="s">
        <v>25</v>
      </c>
      <c r="B2" s="412"/>
      <c r="C2" s="412"/>
      <c r="D2" s="26"/>
    </row>
    <row r="3" spans="1:4" ht="15.75" thickBot="1">
      <c r="A3" s="413"/>
      <c r="B3" s="414"/>
      <c r="C3" s="414"/>
      <c r="D3" s="415"/>
    </row>
    <row r="4" spans="1:4">
      <c r="A4" s="416" t="s">
        <v>376</v>
      </c>
      <c r="B4" s="417"/>
      <c r="C4" s="417"/>
      <c r="D4" s="574" t="s">
        <v>166</v>
      </c>
    </row>
    <row r="5" spans="1:4" ht="28.5" customHeight="1" thickBot="1">
      <c r="A5" s="418"/>
      <c r="B5" s="419"/>
      <c r="C5" s="419"/>
      <c r="D5" s="611"/>
    </row>
    <row r="6" spans="1:4" ht="15.75" thickBot="1">
      <c r="A6" s="214" t="s">
        <v>45</v>
      </c>
      <c r="B6" s="217"/>
      <c r="C6" s="109" t="s">
        <v>393</v>
      </c>
      <c r="D6" s="216"/>
    </row>
    <row r="7" spans="1:4" ht="41.25" customHeight="1" thickBot="1">
      <c r="A7" s="593" t="s">
        <v>394</v>
      </c>
      <c r="B7" s="594"/>
      <c r="C7" s="595"/>
      <c r="D7" s="119" t="s">
        <v>395</v>
      </c>
    </row>
    <row r="8" spans="1:4">
      <c r="A8" s="596" t="s">
        <v>380</v>
      </c>
      <c r="B8" s="597"/>
      <c r="C8" s="597"/>
      <c r="D8" s="598"/>
    </row>
    <row r="9" spans="1:4" ht="15" customHeight="1">
      <c r="A9" s="596" t="s">
        <v>381</v>
      </c>
      <c r="B9" s="597"/>
      <c r="C9" s="597"/>
      <c r="D9" s="598"/>
    </row>
    <row r="10" spans="1:4">
      <c r="A10" s="596" t="s">
        <v>382</v>
      </c>
      <c r="B10" s="597"/>
      <c r="C10" s="597"/>
      <c r="D10" s="598"/>
    </row>
    <row r="11" spans="1:4">
      <c r="A11" s="596" t="s">
        <v>383</v>
      </c>
      <c r="B11" s="597"/>
      <c r="C11" s="597"/>
      <c r="D11" s="598"/>
    </row>
    <row r="12" spans="1:4">
      <c r="A12" s="596" t="s">
        <v>384</v>
      </c>
      <c r="B12" s="597"/>
      <c r="C12" s="597"/>
      <c r="D12" s="598"/>
    </row>
    <row r="13" spans="1:4" ht="15.75" thickBot="1">
      <c r="A13" s="599" t="s">
        <v>385</v>
      </c>
      <c r="B13" s="600"/>
      <c r="C13" s="600"/>
      <c r="D13" s="60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>
      <selection activeCell="C7" sqref="C7"/>
    </sheetView>
  </sheetViews>
  <sheetFormatPr defaultRowHeight="15"/>
  <cols>
    <col min="1" max="1" width="6.28515625" customWidth="1"/>
    <col min="2" max="3" width="40.7109375" customWidth="1"/>
    <col min="4" max="4" width="29.5703125" customWidth="1"/>
  </cols>
  <sheetData>
    <row r="1" spans="1:4" ht="17.25">
      <c r="A1" s="248" t="s">
        <v>27</v>
      </c>
      <c r="B1" s="32"/>
      <c r="C1" s="24"/>
      <c r="D1" s="25"/>
    </row>
    <row r="2" spans="1:4" ht="17.25">
      <c r="A2" s="249" t="s">
        <v>28</v>
      </c>
      <c r="B2" s="33"/>
      <c r="C2" s="23"/>
      <c r="D2" s="26"/>
    </row>
    <row r="3" spans="1:4" ht="15.75" thickBot="1">
      <c r="A3" s="413"/>
      <c r="B3" s="414"/>
      <c r="C3" s="414"/>
      <c r="D3" s="415"/>
    </row>
    <row r="4" spans="1:4" ht="20.100000000000001" customHeight="1">
      <c r="A4" s="416" t="s">
        <v>28</v>
      </c>
      <c r="B4" s="417"/>
      <c r="C4" s="555"/>
      <c r="D4" s="617"/>
    </row>
    <row r="5" spans="1:4" ht="34.5" customHeight="1" thickBot="1">
      <c r="A5" s="618" t="s">
        <v>396</v>
      </c>
      <c r="B5" s="619"/>
      <c r="C5" s="620"/>
      <c r="D5" s="621"/>
    </row>
    <row r="6" spans="1:4" ht="15" customHeight="1" thickBot="1">
      <c r="A6" s="422" t="s">
        <v>45</v>
      </c>
      <c r="B6" s="612"/>
      <c r="C6" s="615" t="str">
        <f>Obsah!C4</f>
        <v>(31/03/2025)</v>
      </c>
      <c r="D6" s="616"/>
    </row>
    <row r="7" spans="1:4" ht="16.5" customHeight="1" thickBot="1">
      <c r="A7" s="613" t="s">
        <v>397</v>
      </c>
      <c r="B7" s="218" t="s">
        <v>398</v>
      </c>
      <c r="C7" s="219" t="s">
        <v>399</v>
      </c>
      <c r="D7" s="219" t="s">
        <v>400</v>
      </c>
    </row>
    <row r="8" spans="1:4" ht="59.25" customHeight="1" thickBot="1">
      <c r="A8" s="614"/>
      <c r="B8" s="220" t="s">
        <v>401</v>
      </c>
      <c r="C8" s="221" t="s">
        <v>402</v>
      </c>
      <c r="D8" s="222" t="s">
        <v>403</v>
      </c>
    </row>
    <row r="9" spans="1:4" ht="15" customHeight="1">
      <c r="A9" s="265">
        <v>1</v>
      </c>
      <c r="B9" s="251" t="s">
        <v>404</v>
      </c>
      <c r="C9" s="266" t="s">
        <v>404</v>
      </c>
      <c r="D9" s="266" t="s">
        <v>405</v>
      </c>
    </row>
    <row r="10" spans="1:4" ht="15" customHeight="1">
      <c r="A10" s="267">
        <v>2</v>
      </c>
      <c r="B10" s="108" t="s">
        <v>406</v>
      </c>
      <c r="C10" s="268" t="s">
        <v>406</v>
      </c>
      <c r="D10" s="268"/>
    </row>
    <row r="11" spans="1:4" ht="15" customHeight="1">
      <c r="A11" s="269">
        <v>3</v>
      </c>
      <c r="B11" s="253" t="s">
        <v>407</v>
      </c>
      <c r="C11" s="270" t="s">
        <v>407</v>
      </c>
      <c r="D11" s="270"/>
    </row>
    <row r="12" spans="1:4" ht="15" customHeight="1">
      <c r="A12" s="269">
        <v>4</v>
      </c>
      <c r="B12" s="253" t="s">
        <v>408</v>
      </c>
      <c r="C12" s="270" t="s">
        <v>409</v>
      </c>
      <c r="D12" s="270"/>
    </row>
    <row r="13" spans="1:4" ht="15" customHeight="1">
      <c r="A13" s="269">
        <v>5</v>
      </c>
      <c r="B13" s="253" t="s">
        <v>409</v>
      </c>
      <c r="C13" s="270" t="s">
        <v>410</v>
      </c>
      <c r="D13" s="270"/>
    </row>
    <row r="14" spans="1:4" ht="15" customHeight="1">
      <c r="A14" s="269">
        <v>6</v>
      </c>
      <c r="B14" s="253" t="s">
        <v>411</v>
      </c>
      <c r="C14" s="270" t="s">
        <v>412</v>
      </c>
      <c r="D14" s="270"/>
    </row>
    <row r="15" spans="1:4" ht="15" customHeight="1">
      <c r="A15" s="269">
        <v>7</v>
      </c>
      <c r="B15" s="253" t="s">
        <v>413</v>
      </c>
      <c r="C15" s="270" t="s">
        <v>414</v>
      </c>
      <c r="D15" s="270"/>
    </row>
    <row r="16" spans="1:4" ht="15" customHeight="1">
      <c r="A16" s="269">
        <v>8</v>
      </c>
      <c r="B16" s="253" t="s">
        <v>415</v>
      </c>
      <c r="C16" s="270" t="s">
        <v>416</v>
      </c>
      <c r="D16" s="270"/>
    </row>
    <row r="17" spans="1:4" ht="30" customHeight="1">
      <c r="A17" s="269">
        <v>9</v>
      </c>
      <c r="B17" s="253" t="s">
        <v>412</v>
      </c>
      <c r="C17" s="271" t="s">
        <v>417</v>
      </c>
      <c r="D17" s="270"/>
    </row>
    <row r="18" spans="1:4" ht="30" customHeight="1">
      <c r="A18" s="269">
        <v>10</v>
      </c>
      <c r="B18" s="253" t="s">
        <v>414</v>
      </c>
      <c r="C18" s="271" t="s">
        <v>418</v>
      </c>
      <c r="D18" s="270"/>
    </row>
    <row r="19" spans="1:4" ht="15" customHeight="1">
      <c r="A19" s="269">
        <v>11</v>
      </c>
      <c r="B19" s="253" t="s">
        <v>419</v>
      </c>
      <c r="C19" s="270"/>
      <c r="D19" s="270"/>
    </row>
    <row r="20" spans="1:4" ht="15" customHeight="1">
      <c r="A20" s="269">
        <v>12</v>
      </c>
      <c r="B20" s="253" t="s">
        <v>420</v>
      </c>
      <c r="C20" s="270"/>
      <c r="D20" s="270"/>
    </row>
    <row r="21" spans="1:4" ht="30" customHeight="1">
      <c r="A21" s="269">
        <v>13</v>
      </c>
      <c r="B21" s="272" t="s">
        <v>421</v>
      </c>
      <c r="C21" s="270"/>
      <c r="D21" s="270"/>
    </row>
    <row r="22" spans="1:4" ht="15" customHeight="1">
      <c r="A22" s="269">
        <v>14</v>
      </c>
      <c r="B22" s="253" t="s">
        <v>416</v>
      </c>
      <c r="C22" s="270"/>
      <c r="D22" s="270"/>
    </row>
    <row r="23" spans="1:4" ht="30" customHeight="1">
      <c r="A23" s="269">
        <v>15</v>
      </c>
      <c r="B23" s="272" t="s">
        <v>417</v>
      </c>
      <c r="C23" s="270"/>
      <c r="D23" s="270"/>
    </row>
    <row r="24" spans="1:4" ht="15" customHeight="1">
      <c r="A24" s="269">
        <v>16</v>
      </c>
      <c r="B24" s="253" t="s">
        <v>422</v>
      </c>
      <c r="C24" s="270"/>
      <c r="D24" s="270"/>
    </row>
    <row r="25" spans="1:4" ht="30" customHeight="1" thickBot="1">
      <c r="A25" s="273">
        <v>17</v>
      </c>
      <c r="B25" s="274" t="s">
        <v>418</v>
      </c>
      <c r="C25" s="275"/>
      <c r="D25" s="275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D8717CC4162B4D9FCC874648F24CF6" ma:contentTypeVersion="10" ma:contentTypeDescription="Vytvoří nový dokument" ma:contentTypeScope="" ma:versionID="c31c66f7a8abd4f7e39acc14108e6492">
  <xsd:schema xmlns:xsd="http://www.w3.org/2001/XMLSchema" xmlns:xs="http://www.w3.org/2001/XMLSchema" xmlns:p="http://schemas.microsoft.com/office/2006/metadata/properties" xmlns:ns2="fb1c3d3b-62ab-43f5-87e4-ceffb4070e4d" xmlns:ns3="cc7bfabf-d003-4b68-b073-cd322d86f5f3" targetNamespace="http://schemas.microsoft.com/office/2006/metadata/properties" ma:root="true" ma:fieldsID="ff9cb16dac59a22c5683f822f51bfb03" ns2:_="" ns3:_="">
    <xsd:import namespace="fb1c3d3b-62ab-43f5-87e4-ceffb4070e4d"/>
    <xsd:import namespace="cc7bfabf-d003-4b68-b073-cd322d86f5f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c3d3b-62ab-43f5-87e4-ceffb4070e4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fe6d68a0-ae72-4be0-a45a-387b7bf849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bfabf-d003-4b68-b073-cd322d86f5f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1c9b865-4c00-48b0-9161-614af72b8e5a}" ma:internalName="TaxCatchAll" ma:showField="CatchAllData" ma:web="cc7bfabf-d003-4b68-b073-cd322d86f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1c3d3b-62ab-43f5-87e4-ceffb4070e4d">
      <Terms xmlns="http://schemas.microsoft.com/office/infopath/2007/PartnerControls"/>
    </lcf76f155ced4ddcb4097134ff3c332f>
    <TaxCatchAll xmlns="cc7bfabf-d003-4b68-b073-cd322d86f5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6E452A-20CA-47AF-A2AC-6459304A6E84}"/>
</file>

<file path=customXml/itemProps2.xml><?xml version="1.0" encoding="utf-8"?>
<ds:datastoreItem xmlns:ds="http://schemas.openxmlformats.org/officeDocument/2006/customXml" ds:itemID="{E830C813-9DE7-4BDB-9EFF-2B73941AC9FF}"/>
</file>

<file path=customXml/itemProps3.xml><?xml version="1.0" encoding="utf-8"?>
<ds:datastoreItem xmlns:ds="http://schemas.openxmlformats.org/officeDocument/2006/customXml" ds:itemID="{9A7570BE-821F-48B0-B49E-A95C919D0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Česká národní banka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subject/>
  <dc:creator>Kofroň Jan</dc:creator>
  <cp:keywords/>
  <dc:description/>
  <cp:lastModifiedBy>Marek Zelenka</cp:lastModifiedBy>
  <cp:revision/>
  <dcterms:created xsi:type="dcterms:W3CDTF">2014-02-19T07:52:39Z</dcterms:created>
  <dcterms:modified xsi:type="dcterms:W3CDTF">2025-05-19T11:49:57Z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310de75-5a0d-4392-bbb6-59aa8e061af6_Enabled">
    <vt:lpwstr>true</vt:lpwstr>
  </property>
  <property fmtid="{D5CDD505-2E9C-101B-9397-08002B2CF9AE}" pid="4" name="MSIP_Label_8310de75-5a0d-4392-bbb6-59aa8e061af6_SetDate">
    <vt:lpwstr>2025-04-29T11:24:15Z</vt:lpwstr>
  </property>
  <property fmtid="{D5CDD505-2E9C-101B-9397-08002B2CF9AE}" pid="5" name="MSIP_Label_8310de75-5a0d-4392-bbb6-59aa8e061af6_Method">
    <vt:lpwstr>Privileged</vt:lpwstr>
  </property>
  <property fmtid="{D5CDD505-2E9C-101B-9397-08002B2CF9AE}" pid="6" name="MSIP_Label_8310de75-5a0d-4392-bbb6-59aa8e061af6_Name">
    <vt:lpwstr>Veřejná informace</vt:lpwstr>
  </property>
  <property fmtid="{D5CDD505-2E9C-101B-9397-08002B2CF9AE}" pid="7" name="MSIP_Label_8310de75-5a0d-4392-bbb6-59aa8e061af6_SiteId">
    <vt:lpwstr>4d1a3907-6ad7-4739-80b5-b7ed4066a30b</vt:lpwstr>
  </property>
  <property fmtid="{D5CDD505-2E9C-101B-9397-08002B2CF9AE}" pid="8" name="MSIP_Label_8310de75-5a0d-4392-bbb6-59aa8e061af6_ActionId">
    <vt:lpwstr>78b13f32-acf3-4770-9391-908d185bf764</vt:lpwstr>
  </property>
  <property fmtid="{D5CDD505-2E9C-101B-9397-08002B2CF9AE}" pid="9" name="MSIP_Label_8310de75-5a0d-4392-bbb6-59aa8e061af6_ContentBits">
    <vt:lpwstr>0</vt:lpwstr>
  </property>
  <property fmtid="{D5CDD505-2E9C-101B-9397-08002B2CF9AE}" pid="10" name="MSIP_Label_8310de75-5a0d-4392-bbb6-59aa8e061af6_Tag">
    <vt:lpwstr>10, 0, 1, 1</vt:lpwstr>
  </property>
  <property fmtid="{D5CDD505-2E9C-101B-9397-08002B2CF9AE}" pid="11" name="ContentTypeId">
    <vt:lpwstr>0x01010060D8717CC4162B4D9FCC874648F24CF6</vt:lpwstr>
  </property>
  <property fmtid="{D5CDD505-2E9C-101B-9397-08002B2CF9AE}" pid="12" name="MediaServiceImageTags">
    <vt:lpwstr/>
  </property>
</Properties>
</file>